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Formato Conciliación" sheetId="5" r:id="rId1"/>
    <sheet name="Ejemplo de procedimmiento" sheetId="3" r:id="rId2"/>
    <sheet name="Ej de Conciliacion" sheetId="1" r:id="rId3"/>
    <sheet name="Hoja1" sheetId="2" state="hidden" r:id="rId4"/>
  </sheets>
  <definedNames>
    <definedName name="_xlnm.Print_Area" localSheetId="0">'Formato Conciliación'!$A$1:$J$46</definedName>
  </definedNames>
  <calcPr calcId="145621"/>
</workbook>
</file>

<file path=xl/calcChain.xml><?xml version="1.0" encoding="utf-8"?>
<calcChain xmlns="http://schemas.openxmlformats.org/spreadsheetml/2006/main">
  <c r="H21" i="5" l="1"/>
  <c r="H19" i="5"/>
  <c r="G15" i="5"/>
  <c r="G20" i="5" s="1"/>
  <c r="G22" i="5" s="1"/>
  <c r="D15" i="5"/>
  <c r="F15" i="5"/>
  <c r="F20" i="5" l="1"/>
  <c r="H15" i="5"/>
  <c r="H13" i="5"/>
  <c r="H24" i="1"/>
  <c r="H22" i="1"/>
  <c r="H21" i="1"/>
  <c r="H20" i="1"/>
  <c r="G18" i="1"/>
  <c r="G23" i="1" s="1"/>
  <c r="G25" i="1" s="1"/>
  <c r="F16" i="1"/>
  <c r="H16" i="1" s="1"/>
  <c r="D18" i="1"/>
  <c r="H20" i="5" l="1"/>
  <c r="H22" i="5" s="1"/>
  <c r="F22" i="5"/>
  <c r="F18" i="1"/>
  <c r="H18" i="1" l="1"/>
  <c r="F23" i="1"/>
  <c r="F25" i="1" l="1"/>
  <c r="H23" i="1"/>
  <c r="H25" i="1" s="1"/>
</calcChain>
</file>

<file path=xl/sharedStrings.xml><?xml version="1.0" encoding="utf-8"?>
<sst xmlns="http://schemas.openxmlformats.org/spreadsheetml/2006/main" count="80" uniqueCount="41">
  <si>
    <t>Año terminado:</t>
  </si>
  <si>
    <t>Entidad Auditada:</t>
  </si>
  <si>
    <t>Normal</t>
  </si>
  <si>
    <t>Elevado</t>
  </si>
  <si>
    <t>Significativo</t>
  </si>
  <si>
    <t>Programa BID:</t>
  </si>
  <si>
    <t>Conciliación del anticipo de fondos</t>
  </si>
  <si>
    <t>Descripción</t>
  </si>
  <si>
    <t>TC</t>
  </si>
  <si>
    <t>Saldo Según auditoría</t>
  </si>
  <si>
    <t>Variaciones</t>
  </si>
  <si>
    <t>(-)</t>
  </si>
  <si>
    <t>Cheques en circulación</t>
  </si>
  <si>
    <t>Efectivo disponible</t>
  </si>
  <si>
    <t>(+)</t>
  </si>
  <si>
    <t>Diferencial cambiario</t>
  </si>
  <si>
    <t>Cuentas por pagar</t>
  </si>
  <si>
    <t>Fondo rotatorio conciliado</t>
  </si>
  <si>
    <t>Diferencia</t>
  </si>
  <si>
    <t>Saldo según Programa GTQ</t>
  </si>
  <si>
    <t>Saldo según Programa US$</t>
  </si>
  <si>
    <t>Link</t>
  </si>
  <si>
    <t>Prueba</t>
  </si>
  <si>
    <t>Confirmaciones bancarias</t>
  </si>
  <si>
    <t>Prueba de gastos justificados</t>
  </si>
  <si>
    <t>Probar diferencial cambiario</t>
  </si>
  <si>
    <t>Sumaria de Cuentas por pagar</t>
  </si>
  <si>
    <t>Marcas:</t>
  </si>
  <si>
    <t>Cotejada exactitud matemática sin diferencias</t>
  </si>
  <si>
    <t>Saldo de reporte del BID</t>
  </si>
  <si>
    <t>Cotejado con reporte executive Financial sumary emitido por el BID</t>
  </si>
  <si>
    <t>Cotejado con el estado de inversiones acumuladas al 31/12/20XX, sin diferencias</t>
  </si>
  <si>
    <t>Cotejado con el saldo confirmado al 31/12/20XX</t>
  </si>
  <si>
    <t>Tipo de cambio verificado en Banco de Guatemala en fecha 31/12/20XX</t>
  </si>
  <si>
    <t xml:space="preserve">  Ajuste en gastos no justificados y cuentas por pagar</t>
  </si>
  <si>
    <t>Gastos no justificados</t>
  </si>
  <si>
    <t>Saldo disponible en Bancos 31/12/XX</t>
  </si>
  <si>
    <t xml:space="preserve">Información para efectos ejemplo del procedimiento:
</t>
  </si>
  <si>
    <t>Formato de revisión de Conciliación de anticipo de fondos</t>
  </si>
  <si>
    <t>Anexo 7 Formato de revisión de Conciliación de anticipo de fondos</t>
  </si>
  <si>
    <t>Manual de auditoría de Estados Financieros de Propósito Especial para proyectos financiados por el Banco Interamericano de Desarrollo (BID)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</si>
</sst>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_-* #,##0_-;\-* #,##0_-;_-* &quot;-&quot;??_-;_-@_-"/>
    <numFmt numFmtId="168" formatCode="_-[$Q-100A]* #,##0_-;\-[$Q-100A]* #,##0_-;_-[$Q-100A]* &quot;-&quot;??_-;_-@_-"/>
    <numFmt numFmtId="169" formatCode="_-[$$-2C0A]\ * #,##0_-;\-[$$-2C0A]\ * #,##0_-;_-[$$-2C0A]\ * &quot;-&quot;??_-;_-@_-"/>
    <numFmt numFmtId="170" formatCode="_([$$-409]* #,##0_);_([$$-409]* \(#,##0\);_([$$-409]* &quot;-&quot;_);_(@_)"/>
    <numFmt numFmtId="171" formatCode="_-[$$-409]* #,##0.00_ ;_-[$$-409]* \-#,##0.00\ ;_-[$$-409]* &quot;-&quot;??_ ;_-@_ "/>
    <numFmt numFmtId="172" formatCode="_-[$$-409]* #,##0_ ;_-[$$-409]* \-#,##0\ ;_-[$$-409]* &quot;-&quot;??_ ;_-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rgb="FF7A1818"/>
      <name val="Georgia"/>
      <family val="1"/>
    </font>
    <font>
      <u/>
      <sz val="11"/>
      <color theme="10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b/>
      <sz val="11"/>
      <color rgb="FF002060"/>
      <name val="Arial"/>
      <family val="2"/>
    </font>
    <font>
      <sz val="11"/>
      <name val="Arial"/>
      <family val="2"/>
    </font>
    <font>
      <sz val="11"/>
      <color rgb="FF002060"/>
      <name val="Arial"/>
      <family val="2"/>
    </font>
    <font>
      <b/>
      <sz val="11"/>
      <name val="Arial"/>
      <family val="2"/>
    </font>
    <font>
      <u val="singleAccounting"/>
      <sz val="11"/>
      <color theme="1"/>
      <name val="Arial"/>
      <family val="2"/>
    </font>
    <font>
      <u val="doubleAccounting"/>
      <sz val="11"/>
      <color theme="1"/>
      <name val="Arial"/>
      <family val="2"/>
    </font>
    <font>
      <u/>
      <sz val="11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Cambria"/>
      <family val="2"/>
      <scheme val="major"/>
    </font>
    <font>
      <u val="doubleAccounting"/>
      <sz val="11"/>
      <name val="Times New Roman"/>
      <family val="1"/>
    </font>
    <font>
      <sz val="11"/>
      <name val="Georgia"/>
      <family val="1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2" applyFont="1" applyProtection="1"/>
    <xf numFmtId="0" fontId="7" fillId="0" borderId="0" xfId="0" applyFont="1"/>
    <xf numFmtId="49" fontId="10" fillId="0" borderId="0" xfId="2" applyNumberFormat="1" applyFont="1" applyBorder="1" applyAlignment="1" applyProtection="1">
      <alignment vertical="top" wrapText="1"/>
    </xf>
    <xf numFmtId="0" fontId="10" fillId="0" borderId="0" xfId="2" applyNumberFormat="1" applyFont="1" applyBorder="1" applyAlignment="1" applyProtection="1">
      <alignment horizontal="left" vertical="top" wrapText="1"/>
    </xf>
    <xf numFmtId="0" fontId="9" fillId="0" borderId="0" xfId="2" applyNumberFormat="1" applyFont="1" applyBorder="1" applyAlignment="1" applyProtection="1">
      <alignment horizontal="right" vertical="top" wrapText="1"/>
    </xf>
    <xf numFmtId="0" fontId="11" fillId="0" borderId="0" xfId="2" applyNumberFormat="1" applyFont="1" applyBorder="1" applyAlignment="1" applyProtection="1">
      <alignment horizontal="right" vertical="top" wrapText="1"/>
    </xf>
    <xf numFmtId="49" fontId="10" fillId="0" borderId="0" xfId="2" applyNumberFormat="1" applyFont="1" applyBorder="1" applyAlignment="1" applyProtection="1">
      <alignment vertical="top"/>
    </xf>
    <xf numFmtId="49" fontId="12" fillId="0" borderId="0" xfId="2" applyNumberFormat="1" applyFont="1" applyBorder="1" applyAlignment="1" applyProtection="1">
      <alignment vertical="top" wrapText="1"/>
    </xf>
    <xf numFmtId="0" fontId="10" fillId="0" borderId="0" xfId="2" applyNumberFormat="1" applyFont="1" applyBorder="1" applyAlignment="1" applyProtection="1">
      <alignment vertical="top" wrapText="1"/>
    </xf>
    <xf numFmtId="0" fontId="7" fillId="0" borderId="0" xfId="2" applyFont="1"/>
    <xf numFmtId="0" fontId="7" fillId="0" borderId="0" xfId="2" applyFont="1" applyAlignment="1">
      <alignment horizontal="right"/>
    </xf>
    <xf numFmtId="167" fontId="7" fillId="0" borderId="0" xfId="2" applyNumberFormat="1" applyFont="1"/>
    <xf numFmtId="168" fontId="10" fillId="0" borderId="0" xfId="30" applyNumberFormat="1" applyFont="1" applyBorder="1" applyAlignment="1" applyProtection="1">
      <alignment vertical="top" wrapText="1"/>
    </xf>
    <xf numFmtId="169" fontId="10" fillId="0" borderId="0" xfId="2" applyNumberFormat="1" applyFont="1" applyBorder="1" applyAlignment="1" applyProtection="1">
      <alignment horizontal="left" vertical="top" wrapText="1"/>
    </xf>
    <xf numFmtId="167" fontId="7" fillId="0" borderId="0" xfId="30" applyNumberFormat="1" applyFont="1"/>
    <xf numFmtId="167" fontId="13" fillId="0" borderId="0" xfId="30" applyNumberFormat="1" applyFont="1"/>
    <xf numFmtId="38" fontId="7" fillId="0" borderId="0" xfId="2" applyNumberFormat="1" applyFont="1" applyProtection="1"/>
    <xf numFmtId="38" fontId="7" fillId="0" borderId="0" xfId="2" applyNumberFormat="1" applyFont="1"/>
    <xf numFmtId="167" fontId="15" fillId="0" borderId="0" xfId="30" applyNumberFormat="1" applyFont="1" applyProtection="1"/>
    <xf numFmtId="0" fontId="10" fillId="0" borderId="0" xfId="2" applyNumberFormat="1" applyFont="1" applyBorder="1" applyAlignment="1" applyProtection="1">
      <alignment horizontal="center" vertical="top" wrapText="1"/>
    </xf>
    <xf numFmtId="172" fontId="10" fillId="0" borderId="0" xfId="30" applyNumberFormat="1" applyFont="1" applyBorder="1" applyAlignment="1" applyProtection="1">
      <alignment horizontal="left" vertical="top" wrapText="1"/>
    </xf>
    <xf numFmtId="172" fontId="7" fillId="0" borderId="0" xfId="2" applyNumberFormat="1" applyFont="1"/>
    <xf numFmtId="171" fontId="13" fillId="0" borderId="0" xfId="30" applyNumberFormat="1" applyFont="1"/>
    <xf numFmtId="172" fontId="13" fillId="0" borderId="0" xfId="30" applyNumberFormat="1" applyFont="1"/>
    <xf numFmtId="172" fontId="7" fillId="0" borderId="0" xfId="2" applyNumberFormat="1" applyFont="1" applyProtection="1"/>
    <xf numFmtId="171" fontId="7" fillId="0" borderId="0" xfId="30" applyNumberFormat="1" applyFont="1" applyProtection="1"/>
    <xf numFmtId="172" fontId="14" fillId="0" borderId="0" xfId="30" applyNumberFormat="1" applyFont="1" applyAlignment="1">
      <alignment vertical="center"/>
    </xf>
    <xf numFmtId="0" fontId="16" fillId="0" borderId="0" xfId="0" applyFont="1" applyAlignment="1"/>
    <xf numFmtId="0" fontId="17" fillId="0" borderId="0" xfId="2" applyFont="1" applyAlignment="1">
      <alignment vertical="top"/>
    </xf>
    <xf numFmtId="0" fontId="17" fillId="0" borderId="0" xfId="0" applyFont="1"/>
    <xf numFmtId="0" fontId="12" fillId="0" borderId="0" xfId="0" applyFont="1" applyFill="1" applyBorder="1" applyAlignment="1">
      <alignment horizontal="left"/>
    </xf>
    <xf numFmtId="0" fontId="18" fillId="3" borderId="2" xfId="2" applyFont="1" applyFill="1" applyBorder="1" applyAlignment="1" applyProtection="1">
      <alignment horizontal="right" vertical="top" wrapText="1" shrinkToFit="1"/>
    </xf>
    <xf numFmtId="0" fontId="18" fillId="3" borderId="2" xfId="2" applyFont="1" applyFill="1" applyBorder="1" applyAlignment="1" applyProtection="1">
      <alignment horizontal="center" vertical="top" wrapText="1" shrinkToFit="1"/>
    </xf>
    <xf numFmtId="0" fontId="18" fillId="3" borderId="2" xfId="2" applyFont="1" applyFill="1" applyBorder="1" applyAlignment="1" applyProtection="1">
      <alignment vertical="top" wrapText="1" shrinkToFit="1"/>
    </xf>
    <xf numFmtId="0" fontId="12" fillId="0" borderId="0" xfId="0" applyFont="1" applyFill="1" applyAlignment="1" applyProtection="1">
      <alignment horizontal="center"/>
      <protection locked="0"/>
    </xf>
    <xf numFmtId="0" fontId="1" fillId="0" borderId="0" xfId="0" applyFont="1"/>
    <xf numFmtId="0" fontId="19" fillId="0" borderId="0" xfId="1" applyFont="1" applyAlignment="1" applyProtection="1">
      <alignment vertical="top"/>
    </xf>
    <xf numFmtId="0" fontId="10" fillId="0" borderId="0" xfId="0" applyFont="1"/>
    <xf numFmtId="170" fontId="20" fillId="0" borderId="0" xfId="0" applyNumberFormat="1" applyFont="1" applyFill="1" applyBorder="1"/>
    <xf numFmtId="0" fontId="21" fillId="0" borderId="0" xfId="1" applyFont="1" applyAlignment="1" applyProtection="1">
      <alignment vertical="top"/>
    </xf>
    <xf numFmtId="0" fontId="7" fillId="0" borderId="0" xfId="2" applyFont="1" applyAlignment="1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 wrapText="1"/>
    </xf>
    <xf numFmtId="0" fontId="12" fillId="4" borderId="2" xfId="0" applyFont="1" applyFill="1" applyBorder="1" applyAlignment="1">
      <alignment horizontal="center"/>
    </xf>
    <xf numFmtId="0" fontId="18" fillId="3" borderId="3" xfId="2" applyFont="1" applyFill="1" applyBorder="1" applyAlignment="1" applyProtection="1">
      <alignment horizontal="center" vertical="top" wrapText="1" shrinkToFit="1"/>
    </xf>
    <xf numFmtId="0" fontId="18" fillId="3" borderId="4" xfId="2" applyFont="1" applyFill="1" applyBorder="1" applyAlignment="1" applyProtection="1">
      <alignment horizontal="center" vertical="top" wrapText="1" shrinkToFit="1"/>
    </xf>
    <xf numFmtId="0" fontId="22" fillId="0" borderId="0" xfId="2" applyFont="1" applyAlignment="1">
      <alignment horizontal="left" wrapText="1"/>
    </xf>
    <xf numFmtId="0" fontId="7" fillId="0" borderId="0" xfId="2" applyFont="1" applyAlignment="1">
      <alignment horizontal="center"/>
    </xf>
    <xf numFmtId="0" fontId="22" fillId="0" borderId="0" xfId="2" applyFont="1" applyAlignment="1">
      <alignment horizontal="left"/>
    </xf>
  </cellXfs>
  <cellStyles count="31">
    <cellStyle name="Comma 2" xfId="3"/>
    <cellStyle name="Comma 3" xfId="4"/>
    <cellStyle name="Comma 4" xfId="5"/>
    <cellStyle name="Comma 5" xfId="6"/>
    <cellStyle name="Comma 5 2" xfId="7"/>
    <cellStyle name="Currency 2" xfId="8"/>
    <cellStyle name="Followed Hyperlink" xfId="9"/>
    <cellStyle name="Hyperlink 2" xfId="10"/>
    <cellStyle name="Hyperlink 3" xfId="11"/>
    <cellStyle name="Millares" xfId="30" builtinId="3"/>
    <cellStyle name="Neutral 2" xfId="12"/>
    <cellStyle name="Normal" xfId="0" builtinId="0"/>
    <cellStyle name="Normal 2" xfId="1"/>
    <cellStyle name="Normal 2 2" xfId="13"/>
    <cellStyle name="Normal 3" xfId="14"/>
    <cellStyle name="Normal 3 2" xfId="2"/>
    <cellStyle name="Normal 4" xfId="15"/>
    <cellStyle name="Normal 4 2" xfId="16"/>
    <cellStyle name="Normal 4 2 2" xfId="17"/>
    <cellStyle name="Normal 5" xfId="18"/>
    <cellStyle name="Normal 6" xfId="19"/>
    <cellStyle name="Normal 6 2" xfId="20"/>
    <cellStyle name="Normal 7" xfId="21"/>
    <cellStyle name="Normal 7 2" xfId="22"/>
    <cellStyle name="Normal 8" xfId="23"/>
    <cellStyle name="Normal 8 2" xfId="24"/>
    <cellStyle name="Percent 2" xfId="25"/>
    <cellStyle name="Total 2" xfId="26"/>
    <cellStyle name="Total 2 2" xfId="27"/>
    <cellStyle name="Total 2 3" xfId="28"/>
    <cellStyle name="Total 2 4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243417</xdr:colOff>
      <xdr:row>25</xdr:row>
      <xdr:rowOff>77197</xdr:rowOff>
    </xdr:from>
    <xdr:to>
      <xdr:col>1</xdr:col>
      <xdr:colOff>348192</xdr:colOff>
      <xdr:row>25</xdr:row>
      <xdr:rowOff>153397</xdr:rowOff>
    </xdr:to>
    <xdr:grpSp>
      <xdr:nvGrpSpPr>
        <xdr:cNvPr id="2" name="Group 13">
          <a:extLst>
            <a:ext uri="{FF2B5EF4-FFF2-40B4-BE49-F238E27FC236}">
              <a16:creationId xmlns:a16="http://schemas.microsoft.com/office/drawing/2014/main" xmlns="" id="{569CC127-CDF0-4615-A80D-329DA80E16BE}"/>
            </a:ext>
          </a:extLst>
        </xdr:cNvPr>
        <xdr:cNvGrpSpPr>
          <a:grpSpLocks/>
        </xdr:cNvGrpSpPr>
      </xdr:nvGrpSpPr>
      <xdr:grpSpPr bwMode="auto">
        <a:xfrm rot="5400000">
          <a:off x="368830" y="7794034"/>
          <a:ext cx="76200" cy="104775"/>
          <a:chOff x="384" y="235"/>
          <a:chExt cx="8" cy="16"/>
        </a:xfrm>
      </xdr:grpSpPr>
      <xdr:sp macro="" textlink="">
        <xdr:nvSpPr>
          <xdr:cNvPr id="3" name="Line 14">
            <a:extLst>
              <a:ext uri="{FF2B5EF4-FFF2-40B4-BE49-F238E27FC236}">
                <a16:creationId xmlns:a16="http://schemas.microsoft.com/office/drawing/2014/main" xmlns="" id="{43A56BA0-9DF8-447A-A35F-E0AE5EA084D1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15">
            <a:extLst>
              <a:ext uri="{FF2B5EF4-FFF2-40B4-BE49-F238E27FC236}">
                <a16:creationId xmlns:a16="http://schemas.microsoft.com/office/drawing/2014/main" xmlns="" id="{C38A3D19-111A-4387-92F1-B51362F6AA69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296334</xdr:colOff>
      <xdr:row>26</xdr:row>
      <xdr:rowOff>42333</xdr:rowOff>
    </xdr:from>
    <xdr:to>
      <xdr:col>2</xdr:col>
      <xdr:colOff>1059</xdr:colOff>
      <xdr:row>26</xdr:row>
      <xdr:rowOff>118533</xdr:rowOff>
    </xdr:to>
    <xdr:grpSp>
      <xdr:nvGrpSpPr>
        <xdr:cNvPr id="5" name="Group 124">
          <a:extLst>
            <a:ext uri="{FF2B5EF4-FFF2-40B4-BE49-F238E27FC236}">
              <a16:creationId xmlns:a16="http://schemas.microsoft.com/office/drawing/2014/main" xmlns="" id="{7C35B62B-4CB4-4191-AD6F-194519FDCAE8}"/>
            </a:ext>
          </a:extLst>
        </xdr:cNvPr>
        <xdr:cNvGrpSpPr>
          <a:grpSpLocks/>
        </xdr:cNvGrpSpPr>
      </xdr:nvGrpSpPr>
      <xdr:grpSpPr bwMode="auto">
        <a:xfrm>
          <a:off x="407459" y="7963958"/>
          <a:ext cx="133350" cy="76200"/>
          <a:chOff x="4" y="1912"/>
          <a:chExt cx="9" cy="8"/>
        </a:xfrm>
      </xdr:grpSpPr>
      <xdr:sp macro="" textlink="">
        <xdr:nvSpPr>
          <xdr:cNvPr id="6" name="Line 125">
            <a:extLst>
              <a:ext uri="{FF2B5EF4-FFF2-40B4-BE49-F238E27FC236}">
                <a16:creationId xmlns:a16="http://schemas.microsoft.com/office/drawing/2014/main" xmlns="" id="{862E18E5-2976-43B6-88D0-8E8E8CD72242}"/>
              </a:ext>
            </a:extLst>
          </xdr:cNvPr>
          <xdr:cNvSpPr>
            <a:spLocks noChangeShapeType="1"/>
          </xdr:cNvSpPr>
        </xdr:nvSpPr>
        <xdr:spPr bwMode="auto">
          <a:xfrm>
            <a:off x="4" y="1917"/>
            <a:ext cx="3" cy="3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126">
            <a:extLst>
              <a:ext uri="{FF2B5EF4-FFF2-40B4-BE49-F238E27FC236}">
                <a16:creationId xmlns:a16="http://schemas.microsoft.com/office/drawing/2014/main" xmlns="" id="{12088A83-95CC-4DBA-866A-E565084CB1AC}"/>
              </a:ext>
            </a:extLst>
          </xdr:cNvPr>
          <xdr:cNvSpPr>
            <a:spLocks noChangeShapeType="1"/>
          </xdr:cNvSpPr>
        </xdr:nvSpPr>
        <xdr:spPr bwMode="auto">
          <a:xfrm flipV="1">
            <a:off x="7" y="1912"/>
            <a:ext cx="6" cy="8"/>
          </a:xfrm>
          <a:prstGeom prst="line">
            <a:avLst/>
          </a:prstGeom>
          <a:noFill/>
          <a:ln w="2222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306917</xdr:colOff>
      <xdr:row>27</xdr:row>
      <xdr:rowOff>0</xdr:rowOff>
    </xdr:from>
    <xdr:to>
      <xdr:col>2</xdr:col>
      <xdr:colOff>2117</xdr:colOff>
      <xdr:row>27</xdr:row>
      <xdr:rowOff>73818</xdr:rowOff>
    </xdr:to>
    <xdr:grpSp>
      <xdr:nvGrpSpPr>
        <xdr:cNvPr id="8" name="Group 189">
          <a:extLst>
            <a:ext uri="{FF2B5EF4-FFF2-40B4-BE49-F238E27FC236}">
              <a16:creationId xmlns:a16="http://schemas.microsoft.com/office/drawing/2014/main" xmlns="" id="{B5BF3A37-FDAE-408A-A926-9DA69C94430A}"/>
            </a:ext>
          </a:extLst>
        </xdr:cNvPr>
        <xdr:cNvGrpSpPr>
          <a:grpSpLocks/>
        </xdr:cNvGrpSpPr>
      </xdr:nvGrpSpPr>
      <xdr:grpSpPr bwMode="auto">
        <a:xfrm>
          <a:off x="418042" y="8143875"/>
          <a:ext cx="123825" cy="73818"/>
          <a:chOff x="4" y="1912"/>
          <a:chExt cx="9" cy="8"/>
        </a:xfrm>
      </xdr:grpSpPr>
      <xdr:sp macro="" textlink="">
        <xdr:nvSpPr>
          <xdr:cNvPr id="9" name="Line 190">
            <a:extLst>
              <a:ext uri="{FF2B5EF4-FFF2-40B4-BE49-F238E27FC236}">
                <a16:creationId xmlns:a16="http://schemas.microsoft.com/office/drawing/2014/main" xmlns="" id="{298D6CB0-EB61-4FF2-9EEA-B3E5FED362D1}"/>
              </a:ext>
            </a:extLst>
          </xdr:cNvPr>
          <xdr:cNvSpPr>
            <a:spLocks noChangeShapeType="1"/>
          </xdr:cNvSpPr>
        </xdr:nvSpPr>
        <xdr:spPr bwMode="auto">
          <a:xfrm>
            <a:off x="4" y="1917"/>
            <a:ext cx="3" cy="3"/>
          </a:xfrm>
          <a:prstGeom prst="line">
            <a:avLst/>
          </a:prstGeom>
          <a:noFill/>
          <a:ln w="2540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91">
            <a:extLst>
              <a:ext uri="{FF2B5EF4-FFF2-40B4-BE49-F238E27FC236}">
                <a16:creationId xmlns:a16="http://schemas.microsoft.com/office/drawing/2014/main" xmlns="" id="{1357ABBF-CE0C-4529-A1DE-9F50C5F7136A}"/>
              </a:ext>
            </a:extLst>
          </xdr:cNvPr>
          <xdr:cNvSpPr>
            <a:spLocks noChangeShapeType="1"/>
          </xdr:cNvSpPr>
        </xdr:nvSpPr>
        <xdr:spPr bwMode="auto">
          <a:xfrm flipV="1">
            <a:off x="7" y="1912"/>
            <a:ext cx="6" cy="8"/>
          </a:xfrm>
          <a:prstGeom prst="line">
            <a:avLst/>
          </a:prstGeom>
          <a:noFill/>
          <a:ln w="22225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296333</xdr:colOff>
      <xdr:row>28</xdr:row>
      <xdr:rowOff>0</xdr:rowOff>
    </xdr:from>
    <xdr:to>
      <xdr:col>2</xdr:col>
      <xdr:colOff>1058</xdr:colOff>
      <xdr:row>28</xdr:row>
      <xdr:rowOff>123825</xdr:rowOff>
    </xdr:to>
    <xdr:grpSp>
      <xdr:nvGrpSpPr>
        <xdr:cNvPr id="11" name="Group 184">
          <a:extLst>
            <a:ext uri="{FF2B5EF4-FFF2-40B4-BE49-F238E27FC236}">
              <a16:creationId xmlns:a16="http://schemas.microsoft.com/office/drawing/2014/main" xmlns="" id="{34AF21FB-8CCD-4F72-B452-6B4AAE3A7B29}"/>
            </a:ext>
          </a:extLst>
        </xdr:cNvPr>
        <xdr:cNvGrpSpPr>
          <a:grpSpLocks/>
        </xdr:cNvGrpSpPr>
      </xdr:nvGrpSpPr>
      <xdr:grpSpPr bwMode="auto">
        <a:xfrm>
          <a:off x="407458" y="8318500"/>
          <a:ext cx="133350" cy="123825"/>
          <a:chOff x="253" y="88"/>
          <a:chExt cx="8" cy="12"/>
        </a:xfrm>
      </xdr:grpSpPr>
      <xdr:grpSp>
        <xdr:nvGrpSpPr>
          <xdr:cNvPr id="12" name="Group 185">
            <a:extLst>
              <a:ext uri="{FF2B5EF4-FFF2-40B4-BE49-F238E27FC236}">
                <a16:creationId xmlns:a16="http://schemas.microsoft.com/office/drawing/2014/main" xmlns="" id="{D89704B6-91E1-4D13-8472-545D1F84BA6D}"/>
              </a:ext>
            </a:extLst>
          </xdr:cNvPr>
          <xdr:cNvGrpSpPr>
            <a:grpSpLocks/>
          </xdr:cNvGrpSpPr>
        </xdr:nvGrpSpPr>
        <xdr:grpSpPr bwMode="auto">
          <a:xfrm>
            <a:off x="253" y="89"/>
            <a:ext cx="8" cy="11"/>
            <a:chOff x="384" y="235"/>
            <a:chExt cx="8" cy="16"/>
          </a:xfrm>
        </xdr:grpSpPr>
        <xdr:sp macro="" textlink="">
          <xdr:nvSpPr>
            <xdr:cNvPr id="14" name="Line 186">
              <a:extLst>
                <a:ext uri="{FF2B5EF4-FFF2-40B4-BE49-F238E27FC236}">
                  <a16:creationId xmlns:a16="http://schemas.microsoft.com/office/drawing/2014/main" xmlns="" id="{06944544-42B3-4391-83B7-3E11AB269EA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4" y="241"/>
              <a:ext cx="6" cy="10"/>
            </a:xfrm>
            <a:prstGeom prst="line">
              <a:avLst/>
            </a:prstGeom>
            <a:noFill/>
            <a:ln w="19050">
              <a:solidFill>
                <a:srgbClr val="0000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" name="Line 187">
              <a:extLst>
                <a:ext uri="{FF2B5EF4-FFF2-40B4-BE49-F238E27FC236}">
                  <a16:creationId xmlns:a16="http://schemas.microsoft.com/office/drawing/2014/main" xmlns="" id="{90FEFEB1-D945-473C-B716-7F3E79B050E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384" y="235"/>
              <a:ext cx="8" cy="6"/>
            </a:xfrm>
            <a:prstGeom prst="line">
              <a:avLst/>
            </a:prstGeom>
            <a:noFill/>
            <a:ln w="19050">
              <a:solidFill>
                <a:srgbClr val="0000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3" name="Line 188">
            <a:extLst>
              <a:ext uri="{FF2B5EF4-FFF2-40B4-BE49-F238E27FC236}">
                <a16:creationId xmlns:a16="http://schemas.microsoft.com/office/drawing/2014/main" xmlns="" id="{6546EC22-53A1-46DD-A5BE-22A09C391F92}"/>
              </a:ext>
            </a:extLst>
          </xdr:cNvPr>
          <xdr:cNvSpPr>
            <a:spLocks noChangeShapeType="1"/>
          </xdr:cNvSpPr>
        </xdr:nvSpPr>
        <xdr:spPr bwMode="auto">
          <a:xfrm>
            <a:off x="254" y="88"/>
            <a:ext cx="7" cy="7"/>
          </a:xfrm>
          <a:prstGeom prst="line">
            <a:avLst/>
          </a:prstGeom>
          <a:noFill/>
          <a:ln w="1270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563906</xdr:colOff>
      <xdr:row>22</xdr:row>
      <xdr:rowOff>16685</xdr:rowOff>
    </xdr:from>
    <xdr:to>
      <xdr:col>5</xdr:col>
      <xdr:colOff>668681</xdr:colOff>
      <xdr:row>22</xdr:row>
      <xdr:rowOff>92885</xdr:rowOff>
    </xdr:to>
    <xdr:grpSp>
      <xdr:nvGrpSpPr>
        <xdr:cNvPr id="16" name="Group 13">
          <a:extLst>
            <a:ext uri="{FF2B5EF4-FFF2-40B4-BE49-F238E27FC236}">
              <a16:creationId xmlns:a16="http://schemas.microsoft.com/office/drawing/2014/main" xmlns="" id="{13CEF75D-8519-4108-97D2-E10278C1AE5A}"/>
            </a:ext>
          </a:extLst>
        </xdr:cNvPr>
        <xdr:cNvGrpSpPr>
          <a:grpSpLocks/>
        </xdr:cNvGrpSpPr>
      </xdr:nvGrpSpPr>
      <xdr:grpSpPr bwMode="auto">
        <a:xfrm rot="5400000">
          <a:off x="7166319" y="7193772"/>
          <a:ext cx="76200" cy="104775"/>
          <a:chOff x="384" y="235"/>
          <a:chExt cx="8" cy="16"/>
        </a:xfrm>
      </xdr:grpSpPr>
      <xdr:sp macro="" textlink="">
        <xdr:nvSpPr>
          <xdr:cNvPr id="17" name="Line 14">
            <a:extLst>
              <a:ext uri="{FF2B5EF4-FFF2-40B4-BE49-F238E27FC236}">
                <a16:creationId xmlns:a16="http://schemas.microsoft.com/office/drawing/2014/main" xmlns="" id="{19AB0EED-1146-43B4-9510-2DAD3C64C03B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15">
            <a:extLst>
              <a:ext uri="{FF2B5EF4-FFF2-40B4-BE49-F238E27FC236}">
                <a16:creationId xmlns:a16="http://schemas.microsoft.com/office/drawing/2014/main" xmlns="" id="{9275A1A8-0099-4F2B-9B87-8E1851E56BEE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563906</xdr:colOff>
      <xdr:row>22</xdr:row>
      <xdr:rowOff>16685</xdr:rowOff>
    </xdr:from>
    <xdr:to>
      <xdr:col>6</xdr:col>
      <xdr:colOff>668681</xdr:colOff>
      <xdr:row>22</xdr:row>
      <xdr:rowOff>92885</xdr:rowOff>
    </xdr:to>
    <xdr:grpSp>
      <xdr:nvGrpSpPr>
        <xdr:cNvPr id="19" name="Group 13">
          <a:extLst>
            <a:ext uri="{FF2B5EF4-FFF2-40B4-BE49-F238E27FC236}">
              <a16:creationId xmlns:a16="http://schemas.microsoft.com/office/drawing/2014/main" xmlns="" id="{636541A7-964E-4635-8AB2-7835F6D79D7B}"/>
            </a:ext>
          </a:extLst>
        </xdr:cNvPr>
        <xdr:cNvGrpSpPr>
          <a:grpSpLocks/>
        </xdr:cNvGrpSpPr>
      </xdr:nvGrpSpPr>
      <xdr:grpSpPr bwMode="auto">
        <a:xfrm rot="5400000">
          <a:off x="8579194" y="7193772"/>
          <a:ext cx="76200" cy="104775"/>
          <a:chOff x="384" y="235"/>
          <a:chExt cx="8" cy="16"/>
        </a:xfrm>
      </xdr:grpSpPr>
      <xdr:sp macro="" textlink="">
        <xdr:nvSpPr>
          <xdr:cNvPr id="20" name="Line 14">
            <a:extLst>
              <a:ext uri="{FF2B5EF4-FFF2-40B4-BE49-F238E27FC236}">
                <a16:creationId xmlns:a16="http://schemas.microsoft.com/office/drawing/2014/main" xmlns="" id="{194EB92D-54A8-4E27-A181-4C827A3FF74C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15">
            <a:extLst>
              <a:ext uri="{FF2B5EF4-FFF2-40B4-BE49-F238E27FC236}">
                <a16:creationId xmlns:a16="http://schemas.microsoft.com/office/drawing/2014/main" xmlns="" id="{C1B1E4B4-52BC-4363-911A-FD00A8E4545B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563906</xdr:colOff>
      <xdr:row>22</xdr:row>
      <xdr:rowOff>16685</xdr:rowOff>
    </xdr:from>
    <xdr:to>
      <xdr:col>7</xdr:col>
      <xdr:colOff>668681</xdr:colOff>
      <xdr:row>22</xdr:row>
      <xdr:rowOff>92885</xdr:rowOff>
    </xdr:to>
    <xdr:grpSp>
      <xdr:nvGrpSpPr>
        <xdr:cNvPr id="22" name="Group 13">
          <a:extLst>
            <a:ext uri="{FF2B5EF4-FFF2-40B4-BE49-F238E27FC236}">
              <a16:creationId xmlns:a16="http://schemas.microsoft.com/office/drawing/2014/main" xmlns="" id="{63F68A49-D1E7-4CE7-B5D9-B479016AE2F8}"/>
            </a:ext>
          </a:extLst>
        </xdr:cNvPr>
        <xdr:cNvGrpSpPr>
          <a:grpSpLocks/>
        </xdr:cNvGrpSpPr>
      </xdr:nvGrpSpPr>
      <xdr:grpSpPr bwMode="auto">
        <a:xfrm rot="5400000">
          <a:off x="9833319" y="7193772"/>
          <a:ext cx="76200" cy="104775"/>
          <a:chOff x="384" y="235"/>
          <a:chExt cx="8" cy="16"/>
        </a:xfrm>
      </xdr:grpSpPr>
      <xdr:sp macro="" textlink="">
        <xdr:nvSpPr>
          <xdr:cNvPr id="23" name="Line 14">
            <a:extLst>
              <a:ext uri="{FF2B5EF4-FFF2-40B4-BE49-F238E27FC236}">
                <a16:creationId xmlns:a16="http://schemas.microsoft.com/office/drawing/2014/main" xmlns="" id="{5154064B-7456-4F0E-A36C-1526E836B7EF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15">
            <a:extLst>
              <a:ext uri="{FF2B5EF4-FFF2-40B4-BE49-F238E27FC236}">
                <a16:creationId xmlns:a16="http://schemas.microsoft.com/office/drawing/2014/main" xmlns="" id="{17498506-0140-4CB2-B8D6-9FA95BDB1E18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561</xdr:colOff>
      <xdr:row>16</xdr:row>
      <xdr:rowOff>49057</xdr:rowOff>
    </xdr:from>
    <xdr:to>
      <xdr:col>7</xdr:col>
      <xdr:colOff>97429</xdr:colOff>
      <xdr:row>16</xdr:row>
      <xdr:rowOff>123265</xdr:rowOff>
    </xdr:to>
    <xdr:grpSp>
      <xdr:nvGrpSpPr>
        <xdr:cNvPr id="25" name="Group 124">
          <a:extLst>
            <a:ext uri="{FF2B5EF4-FFF2-40B4-BE49-F238E27FC236}">
              <a16:creationId xmlns:a16="http://schemas.microsoft.com/office/drawing/2014/main" xmlns="" id="{4F00ED05-DB47-41D3-AE5C-268EBEF64643}"/>
            </a:ext>
          </a:extLst>
        </xdr:cNvPr>
        <xdr:cNvGrpSpPr>
          <a:grpSpLocks/>
        </xdr:cNvGrpSpPr>
      </xdr:nvGrpSpPr>
      <xdr:grpSpPr bwMode="auto">
        <a:xfrm>
          <a:off x="9255686" y="5906932"/>
          <a:ext cx="96868" cy="74208"/>
          <a:chOff x="4" y="1912"/>
          <a:chExt cx="9" cy="8"/>
        </a:xfrm>
      </xdr:grpSpPr>
      <xdr:sp macro="" textlink="">
        <xdr:nvSpPr>
          <xdr:cNvPr id="26" name="Line 125">
            <a:extLst>
              <a:ext uri="{FF2B5EF4-FFF2-40B4-BE49-F238E27FC236}">
                <a16:creationId xmlns:a16="http://schemas.microsoft.com/office/drawing/2014/main" xmlns="" id="{B0001262-34D5-4DE1-9F56-BD1BA96AF2B2}"/>
              </a:ext>
            </a:extLst>
          </xdr:cNvPr>
          <xdr:cNvSpPr>
            <a:spLocks noChangeShapeType="1"/>
          </xdr:cNvSpPr>
        </xdr:nvSpPr>
        <xdr:spPr bwMode="auto">
          <a:xfrm>
            <a:off x="4" y="1917"/>
            <a:ext cx="3" cy="3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126">
            <a:extLst>
              <a:ext uri="{FF2B5EF4-FFF2-40B4-BE49-F238E27FC236}">
                <a16:creationId xmlns:a16="http://schemas.microsoft.com/office/drawing/2014/main" xmlns="" id="{9AA99FD2-57DF-4F43-9C08-C96429278287}"/>
              </a:ext>
            </a:extLst>
          </xdr:cNvPr>
          <xdr:cNvSpPr>
            <a:spLocks noChangeShapeType="1"/>
          </xdr:cNvSpPr>
        </xdr:nvSpPr>
        <xdr:spPr bwMode="auto">
          <a:xfrm flipV="1">
            <a:off x="7" y="1912"/>
            <a:ext cx="6" cy="8"/>
          </a:xfrm>
          <a:prstGeom prst="line">
            <a:avLst/>
          </a:prstGeom>
          <a:noFill/>
          <a:ln w="2222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436</xdr:colOff>
      <xdr:row>12</xdr:row>
      <xdr:rowOff>62754</xdr:rowOff>
    </xdr:from>
    <xdr:to>
      <xdr:col>4</xdr:col>
      <xdr:colOff>87281</xdr:colOff>
      <xdr:row>12</xdr:row>
      <xdr:rowOff>136572</xdr:rowOff>
    </xdr:to>
    <xdr:grpSp>
      <xdr:nvGrpSpPr>
        <xdr:cNvPr id="28" name="Group 189">
          <a:extLst>
            <a:ext uri="{FF2B5EF4-FFF2-40B4-BE49-F238E27FC236}">
              <a16:creationId xmlns:a16="http://schemas.microsoft.com/office/drawing/2014/main" xmlns="" id="{E821D73B-18B1-4377-B162-E5F0C44E7F67}"/>
            </a:ext>
          </a:extLst>
        </xdr:cNvPr>
        <xdr:cNvGrpSpPr>
          <a:grpSpLocks/>
        </xdr:cNvGrpSpPr>
      </xdr:nvGrpSpPr>
      <xdr:grpSpPr bwMode="auto">
        <a:xfrm>
          <a:off x="5731311" y="5095129"/>
          <a:ext cx="86845" cy="73818"/>
          <a:chOff x="4" y="1912"/>
          <a:chExt cx="9" cy="8"/>
        </a:xfrm>
      </xdr:grpSpPr>
      <xdr:sp macro="" textlink="">
        <xdr:nvSpPr>
          <xdr:cNvPr id="29" name="Line 190">
            <a:extLst>
              <a:ext uri="{FF2B5EF4-FFF2-40B4-BE49-F238E27FC236}">
                <a16:creationId xmlns:a16="http://schemas.microsoft.com/office/drawing/2014/main" xmlns="" id="{C8D8D66C-4B6C-4603-8DEB-4F61184B31EA}"/>
              </a:ext>
            </a:extLst>
          </xdr:cNvPr>
          <xdr:cNvSpPr>
            <a:spLocks noChangeShapeType="1"/>
          </xdr:cNvSpPr>
        </xdr:nvSpPr>
        <xdr:spPr bwMode="auto">
          <a:xfrm>
            <a:off x="4" y="1917"/>
            <a:ext cx="3" cy="3"/>
          </a:xfrm>
          <a:prstGeom prst="line">
            <a:avLst/>
          </a:prstGeom>
          <a:noFill/>
          <a:ln w="2540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191">
            <a:extLst>
              <a:ext uri="{FF2B5EF4-FFF2-40B4-BE49-F238E27FC236}">
                <a16:creationId xmlns:a16="http://schemas.microsoft.com/office/drawing/2014/main" xmlns="" id="{F54872CF-864C-46FE-959D-5318B6D83DBE}"/>
              </a:ext>
            </a:extLst>
          </xdr:cNvPr>
          <xdr:cNvSpPr>
            <a:spLocks noChangeShapeType="1"/>
          </xdr:cNvSpPr>
        </xdr:nvSpPr>
        <xdr:spPr bwMode="auto">
          <a:xfrm flipV="1">
            <a:off x="7" y="1912"/>
            <a:ext cx="6" cy="8"/>
          </a:xfrm>
          <a:prstGeom prst="line">
            <a:avLst/>
          </a:prstGeom>
          <a:noFill/>
          <a:ln w="22225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717674</xdr:colOff>
      <xdr:row>12</xdr:row>
      <xdr:rowOff>51547</xdr:rowOff>
    </xdr:from>
    <xdr:to>
      <xdr:col>5</xdr:col>
      <xdr:colOff>497</xdr:colOff>
      <xdr:row>12</xdr:row>
      <xdr:rowOff>175372</xdr:rowOff>
    </xdr:to>
    <xdr:grpSp>
      <xdr:nvGrpSpPr>
        <xdr:cNvPr id="31" name="Group 184">
          <a:extLst>
            <a:ext uri="{FF2B5EF4-FFF2-40B4-BE49-F238E27FC236}">
              <a16:creationId xmlns:a16="http://schemas.microsoft.com/office/drawing/2014/main" xmlns="" id="{BE4D5B36-B9B9-43AA-85A8-570FDE2BA971}"/>
            </a:ext>
          </a:extLst>
        </xdr:cNvPr>
        <xdr:cNvGrpSpPr>
          <a:grpSpLocks/>
        </xdr:cNvGrpSpPr>
      </xdr:nvGrpSpPr>
      <xdr:grpSpPr bwMode="auto">
        <a:xfrm>
          <a:off x="6448549" y="5083922"/>
          <a:ext cx="140073" cy="123825"/>
          <a:chOff x="253" y="88"/>
          <a:chExt cx="8" cy="12"/>
        </a:xfrm>
      </xdr:grpSpPr>
      <xdr:grpSp>
        <xdr:nvGrpSpPr>
          <xdr:cNvPr id="32" name="Group 185">
            <a:extLst>
              <a:ext uri="{FF2B5EF4-FFF2-40B4-BE49-F238E27FC236}">
                <a16:creationId xmlns:a16="http://schemas.microsoft.com/office/drawing/2014/main" xmlns="" id="{EE815D9F-5F12-457B-BD81-A096534CEF38}"/>
              </a:ext>
            </a:extLst>
          </xdr:cNvPr>
          <xdr:cNvGrpSpPr>
            <a:grpSpLocks/>
          </xdr:cNvGrpSpPr>
        </xdr:nvGrpSpPr>
        <xdr:grpSpPr bwMode="auto">
          <a:xfrm>
            <a:off x="253" y="89"/>
            <a:ext cx="8" cy="11"/>
            <a:chOff x="384" y="235"/>
            <a:chExt cx="8" cy="16"/>
          </a:xfrm>
        </xdr:grpSpPr>
        <xdr:sp macro="" textlink="">
          <xdr:nvSpPr>
            <xdr:cNvPr id="34" name="Line 186">
              <a:extLst>
                <a:ext uri="{FF2B5EF4-FFF2-40B4-BE49-F238E27FC236}">
                  <a16:creationId xmlns:a16="http://schemas.microsoft.com/office/drawing/2014/main" xmlns="" id="{3E457B01-E065-4F68-9B4B-41B5C4BA3EE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4" y="241"/>
              <a:ext cx="6" cy="10"/>
            </a:xfrm>
            <a:prstGeom prst="line">
              <a:avLst/>
            </a:prstGeom>
            <a:noFill/>
            <a:ln w="19050">
              <a:solidFill>
                <a:srgbClr val="0000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" name="Line 187">
              <a:extLst>
                <a:ext uri="{FF2B5EF4-FFF2-40B4-BE49-F238E27FC236}">
                  <a16:creationId xmlns:a16="http://schemas.microsoft.com/office/drawing/2014/main" xmlns="" id="{E9EE5FCE-4219-431E-B10D-946F6D4435B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384" y="235"/>
              <a:ext cx="8" cy="6"/>
            </a:xfrm>
            <a:prstGeom prst="line">
              <a:avLst/>
            </a:prstGeom>
            <a:noFill/>
            <a:ln w="19050">
              <a:solidFill>
                <a:srgbClr val="0000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33" name="Line 188">
            <a:extLst>
              <a:ext uri="{FF2B5EF4-FFF2-40B4-BE49-F238E27FC236}">
                <a16:creationId xmlns:a16="http://schemas.microsoft.com/office/drawing/2014/main" xmlns="" id="{1B23C6B5-0ACE-4188-BA3D-2FEDA59CA963}"/>
              </a:ext>
            </a:extLst>
          </xdr:cNvPr>
          <xdr:cNvSpPr>
            <a:spLocks noChangeShapeType="1"/>
          </xdr:cNvSpPr>
        </xdr:nvSpPr>
        <xdr:spPr bwMode="auto">
          <a:xfrm>
            <a:off x="254" y="88"/>
            <a:ext cx="7" cy="7"/>
          </a:xfrm>
          <a:prstGeom prst="line">
            <a:avLst/>
          </a:prstGeom>
          <a:noFill/>
          <a:ln w="1270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302559</xdr:colOff>
      <xdr:row>29</xdr:row>
      <xdr:rowOff>22412</xdr:rowOff>
    </xdr:from>
    <xdr:to>
      <xdr:col>1</xdr:col>
      <xdr:colOff>388284</xdr:colOff>
      <xdr:row>29</xdr:row>
      <xdr:rowOff>146237</xdr:rowOff>
    </xdr:to>
    <xdr:grpSp>
      <xdr:nvGrpSpPr>
        <xdr:cNvPr id="36" name="Group 89">
          <a:extLst>
            <a:ext uri="{FF2B5EF4-FFF2-40B4-BE49-F238E27FC236}">
              <a16:creationId xmlns:a16="http://schemas.microsoft.com/office/drawing/2014/main" xmlns="" id="{98FC16BF-8580-4D96-89A0-768032B9C53F}"/>
            </a:ext>
          </a:extLst>
        </xdr:cNvPr>
        <xdr:cNvGrpSpPr>
          <a:grpSpLocks/>
        </xdr:cNvGrpSpPr>
      </xdr:nvGrpSpPr>
      <xdr:grpSpPr bwMode="auto">
        <a:xfrm>
          <a:off x="413684" y="8515537"/>
          <a:ext cx="85725" cy="123825"/>
          <a:chOff x="4" y="1893"/>
          <a:chExt cx="11" cy="13"/>
        </a:xfrm>
      </xdr:grpSpPr>
      <xdr:grpSp>
        <xdr:nvGrpSpPr>
          <xdr:cNvPr id="37" name="Group 90">
            <a:extLst>
              <a:ext uri="{FF2B5EF4-FFF2-40B4-BE49-F238E27FC236}">
                <a16:creationId xmlns:a16="http://schemas.microsoft.com/office/drawing/2014/main" xmlns="" id="{6577F26D-E470-4E64-B955-7EF5D5F5C28F}"/>
              </a:ext>
            </a:extLst>
          </xdr:cNvPr>
          <xdr:cNvGrpSpPr>
            <a:grpSpLocks/>
          </xdr:cNvGrpSpPr>
        </xdr:nvGrpSpPr>
        <xdr:grpSpPr bwMode="auto">
          <a:xfrm flipH="1">
            <a:off x="7" y="1895"/>
            <a:ext cx="8" cy="11"/>
            <a:chOff x="707" y="176"/>
            <a:chExt cx="42" cy="28"/>
          </a:xfrm>
        </xdr:grpSpPr>
        <xdr:sp macro="" textlink="">
          <xdr:nvSpPr>
            <xdr:cNvPr id="39" name="Line 91">
              <a:extLst>
                <a:ext uri="{FF2B5EF4-FFF2-40B4-BE49-F238E27FC236}">
                  <a16:creationId xmlns:a16="http://schemas.microsoft.com/office/drawing/2014/main" xmlns="" id="{3B885178-E8CD-43A2-B5A2-C05CF2263BC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07" y="190"/>
              <a:ext cx="14" cy="14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" name="Line 92">
              <a:extLst>
                <a:ext uri="{FF2B5EF4-FFF2-40B4-BE49-F238E27FC236}">
                  <a16:creationId xmlns:a16="http://schemas.microsoft.com/office/drawing/2014/main" xmlns="" id="{92AD23CC-43EA-4028-8F62-A1EF6ED069C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21" y="176"/>
              <a:ext cx="28" cy="28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38" name="Oval 93">
            <a:extLst>
              <a:ext uri="{FF2B5EF4-FFF2-40B4-BE49-F238E27FC236}">
                <a16:creationId xmlns:a16="http://schemas.microsoft.com/office/drawing/2014/main" xmlns="" id="{30D3F9E2-15D4-4A6A-A56D-DC0EC75288C8}"/>
              </a:ext>
            </a:extLst>
          </xdr:cNvPr>
          <xdr:cNvSpPr>
            <a:spLocks noChangeArrowheads="1"/>
          </xdr:cNvSpPr>
        </xdr:nvSpPr>
        <xdr:spPr bwMode="auto">
          <a:xfrm>
            <a:off x="4" y="1893"/>
            <a:ext cx="4" cy="5"/>
          </a:xfrm>
          <a:prstGeom prst="ellipse">
            <a:avLst/>
          </a:prstGeom>
          <a:solidFill>
            <a:srgbClr val="FFFFFF"/>
          </a:solidFill>
          <a:ln w="9525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1232647</xdr:colOff>
      <xdr:row>16</xdr:row>
      <xdr:rowOff>190501</xdr:rowOff>
    </xdr:from>
    <xdr:to>
      <xdr:col>8</xdr:col>
      <xdr:colOff>179294</xdr:colOff>
      <xdr:row>18</xdr:row>
      <xdr:rowOff>1</xdr:rowOff>
    </xdr:to>
    <xdr:sp macro="" textlink="">
      <xdr:nvSpPr>
        <xdr:cNvPr id="41" name="Oval 1">
          <a:extLst>
            <a:ext uri="{FF2B5EF4-FFF2-40B4-BE49-F238E27FC236}">
              <a16:creationId xmlns:a16="http://schemas.microsoft.com/office/drawing/2014/main" xmlns="" id="{B12CA6AE-09A1-4476-B69E-D36EFAB397F3}"/>
            </a:ext>
          </a:extLst>
        </xdr:cNvPr>
        <xdr:cNvSpPr>
          <a:spLocks noChangeArrowheads="1"/>
        </xdr:cNvSpPr>
      </xdr:nvSpPr>
      <xdr:spPr bwMode="auto">
        <a:xfrm>
          <a:off x="8862172" y="4362451"/>
          <a:ext cx="194422" cy="228600"/>
        </a:xfrm>
        <a:prstGeom prst="ellipse">
          <a:avLst/>
        </a:prstGeom>
        <a:solidFill>
          <a:srgbClr val="FFFFFF"/>
        </a:solidFill>
        <a:ln w="19050">
          <a:solidFill>
            <a:srgbClr val="FF0000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FF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235323</xdr:colOff>
      <xdr:row>30</xdr:row>
      <xdr:rowOff>112059</xdr:rowOff>
    </xdr:from>
    <xdr:to>
      <xdr:col>2</xdr:col>
      <xdr:colOff>44824</xdr:colOff>
      <xdr:row>32</xdr:row>
      <xdr:rowOff>22413</xdr:rowOff>
    </xdr:to>
    <xdr:sp macro="" textlink="">
      <xdr:nvSpPr>
        <xdr:cNvPr id="42" name="Oval 1">
          <a:extLst>
            <a:ext uri="{FF2B5EF4-FFF2-40B4-BE49-F238E27FC236}">
              <a16:creationId xmlns:a16="http://schemas.microsoft.com/office/drawing/2014/main" xmlns="" id="{C0C42B3C-48F0-45BD-81AC-062B3D068D95}"/>
            </a:ext>
          </a:extLst>
        </xdr:cNvPr>
        <xdr:cNvSpPr>
          <a:spLocks noChangeArrowheads="1"/>
        </xdr:cNvSpPr>
      </xdr:nvSpPr>
      <xdr:spPr bwMode="auto">
        <a:xfrm>
          <a:off x="349623" y="6998634"/>
          <a:ext cx="238126" cy="234204"/>
        </a:xfrm>
        <a:prstGeom prst="ellipse">
          <a:avLst/>
        </a:prstGeom>
        <a:solidFill>
          <a:srgbClr val="FFFFFF"/>
        </a:solidFill>
        <a:ln w="19050">
          <a:solidFill>
            <a:srgbClr val="FF0000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FF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2241</xdr:colOff>
      <xdr:row>19</xdr:row>
      <xdr:rowOff>11207</xdr:rowOff>
    </xdr:from>
    <xdr:to>
      <xdr:col>7</xdr:col>
      <xdr:colOff>63313</xdr:colOff>
      <xdr:row>19</xdr:row>
      <xdr:rowOff>135032</xdr:rowOff>
    </xdr:to>
    <xdr:grpSp>
      <xdr:nvGrpSpPr>
        <xdr:cNvPr id="43" name="Group 89">
          <a:extLst>
            <a:ext uri="{FF2B5EF4-FFF2-40B4-BE49-F238E27FC236}">
              <a16:creationId xmlns:a16="http://schemas.microsoft.com/office/drawing/2014/main" xmlns="" id="{47FD5C86-DB2A-44F8-A67C-485A9EE38019}"/>
            </a:ext>
          </a:extLst>
        </xdr:cNvPr>
        <xdr:cNvGrpSpPr>
          <a:grpSpLocks/>
        </xdr:cNvGrpSpPr>
      </xdr:nvGrpSpPr>
      <xdr:grpSpPr bwMode="auto">
        <a:xfrm>
          <a:off x="9257366" y="6488207"/>
          <a:ext cx="61072" cy="123825"/>
          <a:chOff x="4" y="1893"/>
          <a:chExt cx="11" cy="13"/>
        </a:xfrm>
      </xdr:grpSpPr>
      <xdr:grpSp>
        <xdr:nvGrpSpPr>
          <xdr:cNvPr id="44" name="Group 90">
            <a:extLst>
              <a:ext uri="{FF2B5EF4-FFF2-40B4-BE49-F238E27FC236}">
                <a16:creationId xmlns:a16="http://schemas.microsoft.com/office/drawing/2014/main" xmlns="" id="{0A8AB652-A887-4BB3-9A50-52B5A7406373}"/>
              </a:ext>
            </a:extLst>
          </xdr:cNvPr>
          <xdr:cNvGrpSpPr>
            <a:grpSpLocks/>
          </xdr:cNvGrpSpPr>
        </xdr:nvGrpSpPr>
        <xdr:grpSpPr bwMode="auto">
          <a:xfrm flipH="1">
            <a:off x="7" y="1895"/>
            <a:ext cx="8" cy="11"/>
            <a:chOff x="707" y="176"/>
            <a:chExt cx="42" cy="28"/>
          </a:xfrm>
        </xdr:grpSpPr>
        <xdr:sp macro="" textlink="">
          <xdr:nvSpPr>
            <xdr:cNvPr id="46" name="Line 91">
              <a:extLst>
                <a:ext uri="{FF2B5EF4-FFF2-40B4-BE49-F238E27FC236}">
                  <a16:creationId xmlns:a16="http://schemas.microsoft.com/office/drawing/2014/main" xmlns="" id="{7783768A-ED88-4E7D-BFFD-A1DF14CF48B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07" y="190"/>
              <a:ext cx="14" cy="14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" name="Line 92">
              <a:extLst>
                <a:ext uri="{FF2B5EF4-FFF2-40B4-BE49-F238E27FC236}">
                  <a16:creationId xmlns:a16="http://schemas.microsoft.com/office/drawing/2014/main" xmlns="" id="{448C3168-0F15-4758-9ECB-1B41BB08372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21" y="176"/>
              <a:ext cx="28" cy="28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5" name="Oval 93">
            <a:extLst>
              <a:ext uri="{FF2B5EF4-FFF2-40B4-BE49-F238E27FC236}">
                <a16:creationId xmlns:a16="http://schemas.microsoft.com/office/drawing/2014/main" xmlns="" id="{D94541DF-E9AF-4AE9-BD01-BE63DD89B52C}"/>
              </a:ext>
            </a:extLst>
          </xdr:cNvPr>
          <xdr:cNvSpPr>
            <a:spLocks noChangeArrowheads="1"/>
          </xdr:cNvSpPr>
        </xdr:nvSpPr>
        <xdr:spPr bwMode="auto">
          <a:xfrm>
            <a:off x="4" y="1893"/>
            <a:ext cx="4" cy="5"/>
          </a:xfrm>
          <a:prstGeom prst="ellipse">
            <a:avLst/>
          </a:prstGeom>
          <a:solidFill>
            <a:srgbClr val="FFFFFF"/>
          </a:solidFill>
          <a:ln w="9525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3</xdr:col>
      <xdr:colOff>1447800</xdr:colOff>
      <xdr:row>2</xdr:row>
      <xdr:rowOff>704850</xdr:rowOff>
    </xdr:to>
    <xdr:pic>
      <xdr:nvPicPr>
        <xdr:cNvPr id="49" name="48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133350" y="28575"/>
          <a:ext cx="5305425" cy="2028825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6</xdr:col>
      <xdr:colOff>393700</xdr:colOff>
      <xdr:row>35</xdr:row>
      <xdr:rowOff>165100</xdr:rowOff>
    </xdr:from>
    <xdr:to>
      <xdr:col>9</xdr:col>
      <xdr:colOff>1899228</xdr:colOff>
      <xdr:row>45</xdr:row>
      <xdr:rowOff>123537</xdr:rowOff>
    </xdr:to>
    <xdr:pic>
      <xdr:nvPicPr>
        <xdr:cNvPr id="50" name="49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8394700" y="9705975"/>
          <a:ext cx="5490153" cy="1895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3</xdr:row>
      <xdr:rowOff>76201</xdr:rowOff>
    </xdr:from>
    <xdr:to>
      <xdr:col>9</xdr:col>
      <xdr:colOff>123824</xdr:colOff>
      <xdr:row>17</xdr:row>
      <xdr:rowOff>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D1BBE84-42E9-4702-B501-56AD0007AEBA}"/>
            </a:ext>
          </a:extLst>
        </xdr:cNvPr>
        <xdr:cNvSpPr txBox="1"/>
      </xdr:nvSpPr>
      <xdr:spPr>
        <a:xfrm>
          <a:off x="666749" y="781051"/>
          <a:ext cx="6315075" cy="25908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endParaRPr lang="es-GT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s-GT" sz="1100">
              <a:latin typeface="Arial" panose="020B0604020202020204" pitchFamily="34" charset="0"/>
              <a:cs typeface="Arial" panose="020B0604020202020204" pitchFamily="34" charset="0"/>
            </a:rPr>
            <a:t>El reporte del BID establece el anticipo</a:t>
          </a:r>
          <a:r>
            <a:rPr lang="es-GT" sz="1100" baseline="0">
              <a:latin typeface="Arial" panose="020B0604020202020204" pitchFamily="34" charset="0"/>
              <a:cs typeface="Arial" panose="020B0604020202020204" pitchFamily="34" charset="0"/>
            </a:rPr>
            <a:t> de fondos por</a:t>
          </a:r>
          <a:r>
            <a:rPr lang="es-GT" sz="1100">
              <a:latin typeface="Arial" panose="020B0604020202020204" pitchFamily="34" charset="0"/>
              <a:cs typeface="Arial" panose="020B0604020202020204" pitchFamily="34" charset="0"/>
            </a:rPr>
            <a:t> US$ 1,756,750.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s-GT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s-GT" sz="1100">
              <a:latin typeface="Arial" panose="020B0604020202020204" pitchFamily="34" charset="0"/>
              <a:cs typeface="Arial" panose="020B0604020202020204" pitchFamily="34" charset="0"/>
            </a:rPr>
            <a:t>La administración tiene una conciliación de fondos que concilia con US$,1756,750.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s-GT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s-GT" sz="1100">
              <a:latin typeface="Arial" panose="020B0604020202020204" pitchFamily="34" charset="0"/>
              <a:cs typeface="Arial" panose="020B0604020202020204" pitchFamily="34" charset="0"/>
            </a:rPr>
            <a:t>Se validaron todos los saldos a través</a:t>
          </a:r>
          <a:r>
            <a:rPr lang="es-GT" sz="1100" baseline="0">
              <a:latin typeface="Arial" panose="020B0604020202020204" pitchFamily="34" charset="0"/>
              <a:cs typeface="Arial" panose="020B0604020202020204" pitchFamily="34" charset="0"/>
            </a:rPr>
            <a:t> de pruebas en todas las áreas del estado financiero.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s-GT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s-GT" sz="1100" baseline="0">
              <a:latin typeface="Arial" panose="020B0604020202020204" pitchFamily="34" charset="0"/>
              <a:cs typeface="Arial" panose="020B0604020202020204" pitchFamily="34" charset="0"/>
            </a:rPr>
            <a:t>Se verificó que los gastos por justificar eran mayores por US$105, sin embargo el programa no los estaba incluyendo porque no los había pagado al cierre del año.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s-GT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s-GT" sz="1100" baseline="0">
              <a:latin typeface="Arial" panose="020B0604020202020204" pitchFamily="34" charset="0"/>
              <a:cs typeface="Arial" panose="020B0604020202020204" pitchFamily="34" charset="0"/>
            </a:rPr>
            <a:t>Auditoría consideró proporner ajuste US$105 cargando gastos no justificados y abonando cuentas por pagar, para que el fondo quede conciliado adecuadamente. </a:t>
          </a:r>
          <a:r>
            <a:rPr lang="es-GT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GT" sz="11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GT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es-GT" sz="1100"/>
        </a:p>
        <a:p>
          <a:pPr marL="171450" indent="-171450">
            <a:buFont typeface="Arial" panose="020B0604020202020204" pitchFamily="34" charset="0"/>
            <a:buChar char="•"/>
          </a:pPr>
          <a:endParaRPr lang="es-G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243417</xdr:colOff>
      <xdr:row>28</xdr:row>
      <xdr:rowOff>77197</xdr:rowOff>
    </xdr:from>
    <xdr:to>
      <xdr:col>1</xdr:col>
      <xdr:colOff>348192</xdr:colOff>
      <xdr:row>28</xdr:row>
      <xdr:rowOff>153397</xdr:rowOff>
    </xdr:to>
    <xdr:grpSp>
      <xdr:nvGrpSpPr>
        <xdr:cNvPr id="3" name="Group 13">
          <a:extLst>
            <a:ext uri="{FF2B5EF4-FFF2-40B4-BE49-F238E27FC236}">
              <a16:creationId xmlns:a16="http://schemas.microsoft.com/office/drawing/2014/main" xmlns="" id="{569CC127-CDF0-4615-A80D-329DA80E16BE}"/>
            </a:ext>
          </a:extLst>
        </xdr:cNvPr>
        <xdr:cNvGrpSpPr>
          <a:grpSpLocks/>
        </xdr:cNvGrpSpPr>
      </xdr:nvGrpSpPr>
      <xdr:grpSpPr bwMode="auto">
        <a:xfrm rot="5400000">
          <a:off x="405215" y="7604741"/>
          <a:ext cx="74676" cy="111252"/>
          <a:chOff x="384" y="235"/>
          <a:chExt cx="8" cy="16"/>
        </a:xfrm>
      </xdr:grpSpPr>
      <xdr:sp macro="" textlink="">
        <xdr:nvSpPr>
          <xdr:cNvPr id="5" name="Line 14">
            <a:extLst>
              <a:ext uri="{FF2B5EF4-FFF2-40B4-BE49-F238E27FC236}">
                <a16:creationId xmlns:a16="http://schemas.microsoft.com/office/drawing/2014/main" xmlns="" id="{43A56BA0-9DF8-447A-A35F-E0AE5EA084D1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15">
            <a:extLst>
              <a:ext uri="{FF2B5EF4-FFF2-40B4-BE49-F238E27FC236}">
                <a16:creationId xmlns:a16="http://schemas.microsoft.com/office/drawing/2014/main" xmlns="" id="{C38A3D19-111A-4387-92F1-B51362F6AA69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296334</xdr:colOff>
      <xdr:row>29</xdr:row>
      <xdr:rowOff>42333</xdr:rowOff>
    </xdr:from>
    <xdr:to>
      <xdr:col>2</xdr:col>
      <xdr:colOff>1059</xdr:colOff>
      <xdr:row>29</xdr:row>
      <xdr:rowOff>118533</xdr:rowOff>
    </xdr:to>
    <xdr:grpSp>
      <xdr:nvGrpSpPr>
        <xdr:cNvPr id="7" name="Group 124">
          <a:extLst>
            <a:ext uri="{FF2B5EF4-FFF2-40B4-BE49-F238E27FC236}">
              <a16:creationId xmlns:a16="http://schemas.microsoft.com/office/drawing/2014/main" xmlns="" id="{7C35B62B-4CB4-4191-AD6F-194519FDCAE8}"/>
            </a:ext>
          </a:extLst>
        </xdr:cNvPr>
        <xdr:cNvGrpSpPr>
          <a:grpSpLocks/>
        </xdr:cNvGrpSpPr>
      </xdr:nvGrpSpPr>
      <xdr:grpSpPr bwMode="auto">
        <a:xfrm>
          <a:off x="442511" y="7775109"/>
          <a:ext cx="142748" cy="74676"/>
          <a:chOff x="4" y="1912"/>
          <a:chExt cx="9" cy="8"/>
        </a:xfrm>
      </xdr:grpSpPr>
      <xdr:sp macro="" textlink="">
        <xdr:nvSpPr>
          <xdr:cNvPr id="8" name="Line 125">
            <a:extLst>
              <a:ext uri="{FF2B5EF4-FFF2-40B4-BE49-F238E27FC236}">
                <a16:creationId xmlns:a16="http://schemas.microsoft.com/office/drawing/2014/main" xmlns="" id="{862E18E5-2976-43B6-88D0-8E8E8CD72242}"/>
              </a:ext>
            </a:extLst>
          </xdr:cNvPr>
          <xdr:cNvSpPr>
            <a:spLocks noChangeShapeType="1"/>
          </xdr:cNvSpPr>
        </xdr:nvSpPr>
        <xdr:spPr bwMode="auto">
          <a:xfrm>
            <a:off x="4" y="1917"/>
            <a:ext cx="3" cy="3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126">
            <a:extLst>
              <a:ext uri="{FF2B5EF4-FFF2-40B4-BE49-F238E27FC236}">
                <a16:creationId xmlns:a16="http://schemas.microsoft.com/office/drawing/2014/main" xmlns="" id="{12088A83-95CC-4DBA-866A-E565084CB1AC}"/>
              </a:ext>
            </a:extLst>
          </xdr:cNvPr>
          <xdr:cNvSpPr>
            <a:spLocks noChangeShapeType="1"/>
          </xdr:cNvSpPr>
        </xdr:nvSpPr>
        <xdr:spPr bwMode="auto">
          <a:xfrm flipV="1">
            <a:off x="7" y="1912"/>
            <a:ext cx="6" cy="8"/>
          </a:xfrm>
          <a:prstGeom prst="line">
            <a:avLst/>
          </a:prstGeom>
          <a:noFill/>
          <a:ln w="2222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306917</xdr:colOff>
      <xdr:row>30</xdr:row>
      <xdr:rowOff>0</xdr:rowOff>
    </xdr:from>
    <xdr:to>
      <xdr:col>2</xdr:col>
      <xdr:colOff>2117</xdr:colOff>
      <xdr:row>30</xdr:row>
      <xdr:rowOff>73818</xdr:rowOff>
    </xdr:to>
    <xdr:grpSp>
      <xdr:nvGrpSpPr>
        <xdr:cNvPr id="10" name="Group 189">
          <a:extLst>
            <a:ext uri="{FF2B5EF4-FFF2-40B4-BE49-F238E27FC236}">
              <a16:creationId xmlns:a16="http://schemas.microsoft.com/office/drawing/2014/main" xmlns="" id="{B5BF3A37-FDAE-408A-A926-9DA69C94430A}"/>
            </a:ext>
          </a:extLst>
        </xdr:cNvPr>
        <xdr:cNvGrpSpPr>
          <a:grpSpLocks/>
        </xdr:cNvGrpSpPr>
      </xdr:nvGrpSpPr>
      <xdr:grpSpPr bwMode="auto">
        <a:xfrm>
          <a:off x="454237" y="7945120"/>
          <a:ext cx="132080" cy="70770"/>
          <a:chOff x="4" y="1912"/>
          <a:chExt cx="9" cy="8"/>
        </a:xfrm>
      </xdr:grpSpPr>
      <xdr:sp macro="" textlink="">
        <xdr:nvSpPr>
          <xdr:cNvPr id="11" name="Line 190">
            <a:extLst>
              <a:ext uri="{FF2B5EF4-FFF2-40B4-BE49-F238E27FC236}">
                <a16:creationId xmlns:a16="http://schemas.microsoft.com/office/drawing/2014/main" xmlns="" id="{298D6CB0-EB61-4FF2-9EEA-B3E5FED362D1}"/>
              </a:ext>
            </a:extLst>
          </xdr:cNvPr>
          <xdr:cNvSpPr>
            <a:spLocks noChangeShapeType="1"/>
          </xdr:cNvSpPr>
        </xdr:nvSpPr>
        <xdr:spPr bwMode="auto">
          <a:xfrm>
            <a:off x="4" y="1917"/>
            <a:ext cx="3" cy="3"/>
          </a:xfrm>
          <a:prstGeom prst="line">
            <a:avLst/>
          </a:prstGeom>
          <a:noFill/>
          <a:ln w="2540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91">
            <a:extLst>
              <a:ext uri="{FF2B5EF4-FFF2-40B4-BE49-F238E27FC236}">
                <a16:creationId xmlns:a16="http://schemas.microsoft.com/office/drawing/2014/main" xmlns="" id="{1357ABBF-CE0C-4529-A1DE-9F50C5F7136A}"/>
              </a:ext>
            </a:extLst>
          </xdr:cNvPr>
          <xdr:cNvSpPr>
            <a:spLocks noChangeShapeType="1"/>
          </xdr:cNvSpPr>
        </xdr:nvSpPr>
        <xdr:spPr bwMode="auto">
          <a:xfrm flipV="1">
            <a:off x="7" y="1912"/>
            <a:ext cx="6" cy="8"/>
          </a:xfrm>
          <a:prstGeom prst="line">
            <a:avLst/>
          </a:prstGeom>
          <a:noFill/>
          <a:ln w="22225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296333</xdr:colOff>
      <xdr:row>31</xdr:row>
      <xdr:rowOff>0</xdr:rowOff>
    </xdr:from>
    <xdr:to>
      <xdr:col>2</xdr:col>
      <xdr:colOff>1058</xdr:colOff>
      <xdr:row>31</xdr:row>
      <xdr:rowOff>123825</xdr:rowOff>
    </xdr:to>
    <xdr:grpSp>
      <xdr:nvGrpSpPr>
        <xdr:cNvPr id="13" name="Group 184">
          <a:extLst>
            <a:ext uri="{FF2B5EF4-FFF2-40B4-BE49-F238E27FC236}">
              <a16:creationId xmlns:a16="http://schemas.microsoft.com/office/drawing/2014/main" xmlns="" id="{34AF21FB-8CCD-4F72-B452-6B4AAE3A7B29}"/>
            </a:ext>
          </a:extLst>
        </xdr:cNvPr>
        <xdr:cNvGrpSpPr>
          <a:grpSpLocks/>
        </xdr:cNvGrpSpPr>
      </xdr:nvGrpSpPr>
      <xdr:grpSpPr bwMode="auto">
        <a:xfrm>
          <a:off x="442510" y="8120380"/>
          <a:ext cx="142748" cy="120396"/>
          <a:chOff x="253" y="88"/>
          <a:chExt cx="8" cy="12"/>
        </a:xfrm>
      </xdr:grpSpPr>
      <xdr:grpSp>
        <xdr:nvGrpSpPr>
          <xdr:cNvPr id="14" name="Group 185">
            <a:extLst>
              <a:ext uri="{FF2B5EF4-FFF2-40B4-BE49-F238E27FC236}">
                <a16:creationId xmlns:a16="http://schemas.microsoft.com/office/drawing/2014/main" xmlns="" id="{D89704B6-91E1-4D13-8472-545D1F84BA6D}"/>
              </a:ext>
            </a:extLst>
          </xdr:cNvPr>
          <xdr:cNvGrpSpPr>
            <a:grpSpLocks/>
          </xdr:cNvGrpSpPr>
        </xdr:nvGrpSpPr>
        <xdr:grpSpPr bwMode="auto">
          <a:xfrm>
            <a:off x="253" y="89"/>
            <a:ext cx="8" cy="11"/>
            <a:chOff x="384" y="235"/>
            <a:chExt cx="8" cy="16"/>
          </a:xfrm>
        </xdr:grpSpPr>
        <xdr:sp macro="" textlink="">
          <xdr:nvSpPr>
            <xdr:cNvPr id="16" name="Line 186">
              <a:extLst>
                <a:ext uri="{FF2B5EF4-FFF2-40B4-BE49-F238E27FC236}">
                  <a16:creationId xmlns:a16="http://schemas.microsoft.com/office/drawing/2014/main" xmlns="" id="{06944544-42B3-4391-83B7-3E11AB269EA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4" y="241"/>
              <a:ext cx="6" cy="10"/>
            </a:xfrm>
            <a:prstGeom prst="line">
              <a:avLst/>
            </a:prstGeom>
            <a:noFill/>
            <a:ln w="19050">
              <a:solidFill>
                <a:srgbClr val="0000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" name="Line 187">
              <a:extLst>
                <a:ext uri="{FF2B5EF4-FFF2-40B4-BE49-F238E27FC236}">
                  <a16:creationId xmlns:a16="http://schemas.microsoft.com/office/drawing/2014/main" xmlns="" id="{90FEFEB1-D945-473C-B716-7F3E79B050E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384" y="235"/>
              <a:ext cx="8" cy="6"/>
            </a:xfrm>
            <a:prstGeom prst="line">
              <a:avLst/>
            </a:prstGeom>
            <a:noFill/>
            <a:ln w="19050">
              <a:solidFill>
                <a:srgbClr val="0000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5" name="Line 188">
            <a:extLst>
              <a:ext uri="{FF2B5EF4-FFF2-40B4-BE49-F238E27FC236}">
                <a16:creationId xmlns:a16="http://schemas.microsoft.com/office/drawing/2014/main" xmlns="" id="{6546EC22-53A1-46DD-A5BE-22A09C391F92}"/>
              </a:ext>
            </a:extLst>
          </xdr:cNvPr>
          <xdr:cNvSpPr>
            <a:spLocks noChangeShapeType="1"/>
          </xdr:cNvSpPr>
        </xdr:nvSpPr>
        <xdr:spPr bwMode="auto">
          <a:xfrm>
            <a:off x="254" y="88"/>
            <a:ext cx="7" cy="7"/>
          </a:xfrm>
          <a:prstGeom prst="line">
            <a:avLst/>
          </a:prstGeom>
          <a:noFill/>
          <a:ln w="1270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563906</xdr:colOff>
      <xdr:row>25</xdr:row>
      <xdr:rowOff>16685</xdr:rowOff>
    </xdr:from>
    <xdr:to>
      <xdr:col>5</xdr:col>
      <xdr:colOff>668681</xdr:colOff>
      <xdr:row>25</xdr:row>
      <xdr:rowOff>92885</xdr:rowOff>
    </xdr:to>
    <xdr:grpSp>
      <xdr:nvGrpSpPr>
        <xdr:cNvPr id="18" name="Group 13">
          <a:extLst>
            <a:ext uri="{FF2B5EF4-FFF2-40B4-BE49-F238E27FC236}">
              <a16:creationId xmlns:a16="http://schemas.microsoft.com/office/drawing/2014/main" xmlns="" id="{13CEF75D-8519-4108-97D2-E10278C1AE5A}"/>
            </a:ext>
          </a:extLst>
        </xdr:cNvPr>
        <xdr:cNvGrpSpPr>
          <a:grpSpLocks/>
        </xdr:cNvGrpSpPr>
      </xdr:nvGrpSpPr>
      <xdr:grpSpPr bwMode="auto">
        <a:xfrm rot="5400000">
          <a:off x="6138825" y="7009813"/>
          <a:ext cx="74676" cy="112776"/>
          <a:chOff x="384" y="235"/>
          <a:chExt cx="8" cy="16"/>
        </a:xfrm>
      </xdr:grpSpPr>
      <xdr:sp macro="" textlink="">
        <xdr:nvSpPr>
          <xdr:cNvPr id="19" name="Line 14">
            <a:extLst>
              <a:ext uri="{FF2B5EF4-FFF2-40B4-BE49-F238E27FC236}">
                <a16:creationId xmlns:a16="http://schemas.microsoft.com/office/drawing/2014/main" xmlns="" id="{19AB0EED-1146-43B4-9510-2DAD3C64C03B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15">
            <a:extLst>
              <a:ext uri="{FF2B5EF4-FFF2-40B4-BE49-F238E27FC236}">
                <a16:creationId xmlns:a16="http://schemas.microsoft.com/office/drawing/2014/main" xmlns="" id="{9275A1A8-0099-4F2B-9B87-8E1851E56BEE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563906</xdr:colOff>
      <xdr:row>25</xdr:row>
      <xdr:rowOff>16685</xdr:rowOff>
    </xdr:from>
    <xdr:to>
      <xdr:col>6</xdr:col>
      <xdr:colOff>668681</xdr:colOff>
      <xdr:row>25</xdr:row>
      <xdr:rowOff>92885</xdr:rowOff>
    </xdr:to>
    <xdr:grpSp>
      <xdr:nvGrpSpPr>
        <xdr:cNvPr id="21" name="Group 13">
          <a:extLst>
            <a:ext uri="{FF2B5EF4-FFF2-40B4-BE49-F238E27FC236}">
              <a16:creationId xmlns:a16="http://schemas.microsoft.com/office/drawing/2014/main" xmlns="" id="{636541A7-964E-4635-8AB2-7835F6D79D7B}"/>
            </a:ext>
          </a:extLst>
        </xdr:cNvPr>
        <xdr:cNvGrpSpPr>
          <a:grpSpLocks/>
        </xdr:cNvGrpSpPr>
      </xdr:nvGrpSpPr>
      <xdr:grpSpPr bwMode="auto">
        <a:xfrm rot="5400000">
          <a:off x="7479945" y="7009813"/>
          <a:ext cx="74676" cy="112776"/>
          <a:chOff x="384" y="235"/>
          <a:chExt cx="8" cy="16"/>
        </a:xfrm>
      </xdr:grpSpPr>
      <xdr:sp macro="" textlink="">
        <xdr:nvSpPr>
          <xdr:cNvPr id="22" name="Line 14">
            <a:extLst>
              <a:ext uri="{FF2B5EF4-FFF2-40B4-BE49-F238E27FC236}">
                <a16:creationId xmlns:a16="http://schemas.microsoft.com/office/drawing/2014/main" xmlns="" id="{194EB92D-54A8-4E27-A181-4C827A3FF74C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15">
            <a:extLst>
              <a:ext uri="{FF2B5EF4-FFF2-40B4-BE49-F238E27FC236}">
                <a16:creationId xmlns:a16="http://schemas.microsoft.com/office/drawing/2014/main" xmlns="" id="{C1B1E4B4-52BC-4363-911A-FD00A8E4545B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563906</xdr:colOff>
      <xdr:row>25</xdr:row>
      <xdr:rowOff>16685</xdr:rowOff>
    </xdr:from>
    <xdr:to>
      <xdr:col>7</xdr:col>
      <xdr:colOff>668681</xdr:colOff>
      <xdr:row>25</xdr:row>
      <xdr:rowOff>92885</xdr:rowOff>
    </xdr:to>
    <xdr:grpSp>
      <xdr:nvGrpSpPr>
        <xdr:cNvPr id="24" name="Group 13">
          <a:extLst>
            <a:ext uri="{FF2B5EF4-FFF2-40B4-BE49-F238E27FC236}">
              <a16:creationId xmlns:a16="http://schemas.microsoft.com/office/drawing/2014/main" xmlns="" id="{63F68A49-D1E7-4CE7-B5D9-B479016AE2F8}"/>
            </a:ext>
          </a:extLst>
        </xdr:cNvPr>
        <xdr:cNvGrpSpPr>
          <a:grpSpLocks/>
        </xdr:cNvGrpSpPr>
      </xdr:nvGrpSpPr>
      <xdr:grpSpPr bwMode="auto">
        <a:xfrm rot="5400000">
          <a:off x="8821065" y="7009813"/>
          <a:ext cx="74676" cy="112776"/>
          <a:chOff x="384" y="235"/>
          <a:chExt cx="8" cy="16"/>
        </a:xfrm>
      </xdr:grpSpPr>
      <xdr:sp macro="" textlink="">
        <xdr:nvSpPr>
          <xdr:cNvPr id="25" name="Line 14">
            <a:extLst>
              <a:ext uri="{FF2B5EF4-FFF2-40B4-BE49-F238E27FC236}">
                <a16:creationId xmlns:a16="http://schemas.microsoft.com/office/drawing/2014/main" xmlns="" id="{5154064B-7456-4F0E-A36C-1526E836B7EF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15">
            <a:extLst>
              <a:ext uri="{FF2B5EF4-FFF2-40B4-BE49-F238E27FC236}">
                <a16:creationId xmlns:a16="http://schemas.microsoft.com/office/drawing/2014/main" xmlns="" id="{17498506-0140-4CB2-B8D6-9FA95BDB1E18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1210236</xdr:colOff>
      <xdr:row>19</xdr:row>
      <xdr:rowOff>49057</xdr:rowOff>
    </xdr:from>
    <xdr:to>
      <xdr:col>7</xdr:col>
      <xdr:colOff>97429</xdr:colOff>
      <xdr:row>19</xdr:row>
      <xdr:rowOff>123265</xdr:rowOff>
    </xdr:to>
    <xdr:grpSp>
      <xdr:nvGrpSpPr>
        <xdr:cNvPr id="27" name="Group 124">
          <a:extLst>
            <a:ext uri="{FF2B5EF4-FFF2-40B4-BE49-F238E27FC236}">
              <a16:creationId xmlns:a16="http://schemas.microsoft.com/office/drawing/2014/main" xmlns="" id="{4F00ED05-DB47-41D3-AE5C-268EBEF64643}"/>
            </a:ext>
          </a:extLst>
        </xdr:cNvPr>
        <xdr:cNvGrpSpPr>
          <a:grpSpLocks/>
        </xdr:cNvGrpSpPr>
      </xdr:nvGrpSpPr>
      <xdr:grpSpPr bwMode="auto">
        <a:xfrm>
          <a:off x="8155993" y="5739292"/>
          <a:ext cx="144874" cy="72684"/>
          <a:chOff x="4" y="1912"/>
          <a:chExt cx="9" cy="8"/>
        </a:xfrm>
      </xdr:grpSpPr>
      <xdr:sp macro="" textlink="">
        <xdr:nvSpPr>
          <xdr:cNvPr id="28" name="Line 125">
            <a:extLst>
              <a:ext uri="{FF2B5EF4-FFF2-40B4-BE49-F238E27FC236}">
                <a16:creationId xmlns:a16="http://schemas.microsoft.com/office/drawing/2014/main" xmlns="" id="{B0001262-34D5-4DE1-9F56-BD1BA96AF2B2}"/>
              </a:ext>
            </a:extLst>
          </xdr:cNvPr>
          <xdr:cNvSpPr>
            <a:spLocks noChangeShapeType="1"/>
          </xdr:cNvSpPr>
        </xdr:nvSpPr>
        <xdr:spPr bwMode="auto">
          <a:xfrm>
            <a:off x="4" y="1917"/>
            <a:ext cx="3" cy="3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126">
            <a:extLst>
              <a:ext uri="{FF2B5EF4-FFF2-40B4-BE49-F238E27FC236}">
                <a16:creationId xmlns:a16="http://schemas.microsoft.com/office/drawing/2014/main" xmlns="" id="{9AA99FD2-57DF-4F43-9C08-C96429278287}"/>
              </a:ext>
            </a:extLst>
          </xdr:cNvPr>
          <xdr:cNvSpPr>
            <a:spLocks noChangeShapeType="1"/>
          </xdr:cNvSpPr>
        </xdr:nvSpPr>
        <xdr:spPr bwMode="auto">
          <a:xfrm flipV="1">
            <a:off x="7" y="1912"/>
            <a:ext cx="6" cy="8"/>
          </a:xfrm>
          <a:prstGeom prst="line">
            <a:avLst/>
          </a:prstGeom>
          <a:noFill/>
          <a:ln w="2222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1210111</xdr:colOff>
      <xdr:row>15</xdr:row>
      <xdr:rowOff>62754</xdr:rowOff>
    </xdr:from>
    <xdr:to>
      <xdr:col>4</xdr:col>
      <xdr:colOff>87281</xdr:colOff>
      <xdr:row>15</xdr:row>
      <xdr:rowOff>136572</xdr:rowOff>
    </xdr:to>
    <xdr:grpSp>
      <xdr:nvGrpSpPr>
        <xdr:cNvPr id="30" name="Group 189">
          <a:extLst>
            <a:ext uri="{FF2B5EF4-FFF2-40B4-BE49-F238E27FC236}">
              <a16:creationId xmlns:a16="http://schemas.microsoft.com/office/drawing/2014/main" xmlns="" id="{E821D73B-18B1-4377-B162-E5F0C44E7F67}"/>
            </a:ext>
          </a:extLst>
        </xdr:cNvPr>
        <xdr:cNvGrpSpPr>
          <a:grpSpLocks/>
        </xdr:cNvGrpSpPr>
      </xdr:nvGrpSpPr>
      <xdr:grpSpPr bwMode="auto">
        <a:xfrm>
          <a:off x="4554148" y="4919107"/>
          <a:ext cx="133708" cy="72675"/>
          <a:chOff x="4" y="1912"/>
          <a:chExt cx="9" cy="8"/>
        </a:xfrm>
      </xdr:grpSpPr>
      <xdr:sp macro="" textlink="">
        <xdr:nvSpPr>
          <xdr:cNvPr id="31" name="Line 190">
            <a:extLst>
              <a:ext uri="{FF2B5EF4-FFF2-40B4-BE49-F238E27FC236}">
                <a16:creationId xmlns:a16="http://schemas.microsoft.com/office/drawing/2014/main" xmlns="" id="{C8D8D66C-4B6C-4603-8DEB-4F61184B31EA}"/>
              </a:ext>
            </a:extLst>
          </xdr:cNvPr>
          <xdr:cNvSpPr>
            <a:spLocks noChangeShapeType="1"/>
          </xdr:cNvSpPr>
        </xdr:nvSpPr>
        <xdr:spPr bwMode="auto">
          <a:xfrm>
            <a:off x="4" y="1917"/>
            <a:ext cx="3" cy="3"/>
          </a:xfrm>
          <a:prstGeom prst="line">
            <a:avLst/>
          </a:prstGeom>
          <a:noFill/>
          <a:ln w="2540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191">
            <a:extLst>
              <a:ext uri="{FF2B5EF4-FFF2-40B4-BE49-F238E27FC236}">
                <a16:creationId xmlns:a16="http://schemas.microsoft.com/office/drawing/2014/main" xmlns="" id="{F54872CF-864C-46FE-959D-5318B6D83DBE}"/>
              </a:ext>
            </a:extLst>
          </xdr:cNvPr>
          <xdr:cNvSpPr>
            <a:spLocks noChangeShapeType="1"/>
          </xdr:cNvSpPr>
        </xdr:nvSpPr>
        <xdr:spPr bwMode="auto">
          <a:xfrm flipV="1">
            <a:off x="7" y="1912"/>
            <a:ext cx="6" cy="8"/>
          </a:xfrm>
          <a:prstGeom prst="line">
            <a:avLst/>
          </a:prstGeom>
          <a:noFill/>
          <a:ln w="22225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717674</xdr:colOff>
      <xdr:row>15</xdr:row>
      <xdr:rowOff>51547</xdr:rowOff>
    </xdr:from>
    <xdr:to>
      <xdr:col>4</xdr:col>
      <xdr:colOff>848222</xdr:colOff>
      <xdr:row>15</xdr:row>
      <xdr:rowOff>175372</xdr:rowOff>
    </xdr:to>
    <xdr:grpSp>
      <xdr:nvGrpSpPr>
        <xdr:cNvPr id="38" name="Group 184">
          <a:extLst>
            <a:ext uri="{FF2B5EF4-FFF2-40B4-BE49-F238E27FC236}">
              <a16:creationId xmlns:a16="http://schemas.microsoft.com/office/drawing/2014/main" xmlns="" id="{BE4D5B36-B9B9-43AA-85A8-570FDE2BA971}"/>
            </a:ext>
          </a:extLst>
        </xdr:cNvPr>
        <xdr:cNvGrpSpPr>
          <a:grpSpLocks/>
        </xdr:cNvGrpSpPr>
      </xdr:nvGrpSpPr>
      <xdr:grpSpPr bwMode="auto">
        <a:xfrm>
          <a:off x="5366255" y="4908662"/>
          <a:ext cx="140454" cy="120396"/>
          <a:chOff x="253" y="88"/>
          <a:chExt cx="8" cy="12"/>
        </a:xfrm>
      </xdr:grpSpPr>
      <xdr:grpSp>
        <xdr:nvGrpSpPr>
          <xdr:cNvPr id="39" name="Group 185">
            <a:extLst>
              <a:ext uri="{FF2B5EF4-FFF2-40B4-BE49-F238E27FC236}">
                <a16:creationId xmlns:a16="http://schemas.microsoft.com/office/drawing/2014/main" xmlns="" id="{EE815D9F-5F12-457B-BD81-A096534CEF38}"/>
              </a:ext>
            </a:extLst>
          </xdr:cNvPr>
          <xdr:cNvGrpSpPr>
            <a:grpSpLocks/>
          </xdr:cNvGrpSpPr>
        </xdr:nvGrpSpPr>
        <xdr:grpSpPr bwMode="auto">
          <a:xfrm>
            <a:off x="253" y="89"/>
            <a:ext cx="8" cy="11"/>
            <a:chOff x="384" y="235"/>
            <a:chExt cx="8" cy="16"/>
          </a:xfrm>
        </xdr:grpSpPr>
        <xdr:sp macro="" textlink="">
          <xdr:nvSpPr>
            <xdr:cNvPr id="41" name="Line 186">
              <a:extLst>
                <a:ext uri="{FF2B5EF4-FFF2-40B4-BE49-F238E27FC236}">
                  <a16:creationId xmlns:a16="http://schemas.microsoft.com/office/drawing/2014/main" xmlns="" id="{3E457B01-E065-4F68-9B4B-41B5C4BA3EE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4" y="241"/>
              <a:ext cx="6" cy="10"/>
            </a:xfrm>
            <a:prstGeom prst="line">
              <a:avLst/>
            </a:prstGeom>
            <a:noFill/>
            <a:ln w="19050">
              <a:solidFill>
                <a:srgbClr val="0000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" name="Line 187">
              <a:extLst>
                <a:ext uri="{FF2B5EF4-FFF2-40B4-BE49-F238E27FC236}">
                  <a16:creationId xmlns:a16="http://schemas.microsoft.com/office/drawing/2014/main" xmlns="" id="{E9EE5FCE-4219-431E-B10D-946F6D4435B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384" y="235"/>
              <a:ext cx="8" cy="6"/>
            </a:xfrm>
            <a:prstGeom prst="line">
              <a:avLst/>
            </a:prstGeom>
            <a:noFill/>
            <a:ln w="19050">
              <a:solidFill>
                <a:srgbClr val="0000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0" name="Line 188">
            <a:extLst>
              <a:ext uri="{FF2B5EF4-FFF2-40B4-BE49-F238E27FC236}">
                <a16:creationId xmlns:a16="http://schemas.microsoft.com/office/drawing/2014/main" xmlns="" id="{1B23C6B5-0ACE-4188-BA3D-2FEDA59CA963}"/>
              </a:ext>
            </a:extLst>
          </xdr:cNvPr>
          <xdr:cNvSpPr>
            <a:spLocks noChangeShapeType="1"/>
          </xdr:cNvSpPr>
        </xdr:nvSpPr>
        <xdr:spPr bwMode="auto">
          <a:xfrm>
            <a:off x="254" y="88"/>
            <a:ext cx="7" cy="7"/>
          </a:xfrm>
          <a:prstGeom prst="line">
            <a:avLst/>
          </a:prstGeom>
          <a:noFill/>
          <a:ln w="1270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302559</xdr:colOff>
      <xdr:row>32</xdr:row>
      <xdr:rowOff>22412</xdr:rowOff>
    </xdr:from>
    <xdr:to>
      <xdr:col>1</xdr:col>
      <xdr:colOff>388284</xdr:colOff>
      <xdr:row>32</xdr:row>
      <xdr:rowOff>146237</xdr:rowOff>
    </xdr:to>
    <xdr:grpSp>
      <xdr:nvGrpSpPr>
        <xdr:cNvPr id="44" name="Group 89">
          <a:extLst>
            <a:ext uri="{FF2B5EF4-FFF2-40B4-BE49-F238E27FC236}">
              <a16:creationId xmlns:a16="http://schemas.microsoft.com/office/drawing/2014/main" xmlns="" id="{98FC16BF-8580-4D96-89A0-768032B9C53F}"/>
            </a:ext>
          </a:extLst>
        </xdr:cNvPr>
        <xdr:cNvGrpSpPr>
          <a:grpSpLocks/>
        </xdr:cNvGrpSpPr>
      </xdr:nvGrpSpPr>
      <xdr:grpSpPr bwMode="auto">
        <a:xfrm>
          <a:off x="449879" y="8317290"/>
          <a:ext cx="91440" cy="120396"/>
          <a:chOff x="4" y="1893"/>
          <a:chExt cx="11" cy="13"/>
        </a:xfrm>
      </xdr:grpSpPr>
      <xdr:grpSp>
        <xdr:nvGrpSpPr>
          <xdr:cNvPr id="45" name="Group 90">
            <a:extLst>
              <a:ext uri="{FF2B5EF4-FFF2-40B4-BE49-F238E27FC236}">
                <a16:creationId xmlns:a16="http://schemas.microsoft.com/office/drawing/2014/main" xmlns="" id="{6577F26D-E470-4E64-B955-7EF5D5F5C28F}"/>
              </a:ext>
            </a:extLst>
          </xdr:cNvPr>
          <xdr:cNvGrpSpPr>
            <a:grpSpLocks/>
          </xdr:cNvGrpSpPr>
        </xdr:nvGrpSpPr>
        <xdr:grpSpPr bwMode="auto">
          <a:xfrm flipH="1">
            <a:off x="7" y="1895"/>
            <a:ext cx="8" cy="11"/>
            <a:chOff x="707" y="176"/>
            <a:chExt cx="42" cy="28"/>
          </a:xfrm>
        </xdr:grpSpPr>
        <xdr:sp macro="" textlink="">
          <xdr:nvSpPr>
            <xdr:cNvPr id="47" name="Line 91">
              <a:extLst>
                <a:ext uri="{FF2B5EF4-FFF2-40B4-BE49-F238E27FC236}">
                  <a16:creationId xmlns:a16="http://schemas.microsoft.com/office/drawing/2014/main" xmlns="" id="{3B885178-E8CD-43A2-B5A2-C05CF2263BC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07" y="190"/>
              <a:ext cx="14" cy="14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" name="Line 92">
              <a:extLst>
                <a:ext uri="{FF2B5EF4-FFF2-40B4-BE49-F238E27FC236}">
                  <a16:creationId xmlns:a16="http://schemas.microsoft.com/office/drawing/2014/main" xmlns="" id="{92AD23CC-43EA-4028-8F62-A1EF6ED069C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21" y="176"/>
              <a:ext cx="28" cy="28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6" name="Oval 93">
            <a:extLst>
              <a:ext uri="{FF2B5EF4-FFF2-40B4-BE49-F238E27FC236}">
                <a16:creationId xmlns:a16="http://schemas.microsoft.com/office/drawing/2014/main" xmlns="" id="{30D3F9E2-15D4-4A6A-A56D-DC0EC75288C8}"/>
              </a:ext>
            </a:extLst>
          </xdr:cNvPr>
          <xdr:cNvSpPr>
            <a:spLocks noChangeArrowheads="1"/>
          </xdr:cNvSpPr>
        </xdr:nvSpPr>
        <xdr:spPr bwMode="auto">
          <a:xfrm>
            <a:off x="4" y="1893"/>
            <a:ext cx="4" cy="5"/>
          </a:xfrm>
          <a:prstGeom prst="ellipse">
            <a:avLst/>
          </a:prstGeom>
          <a:solidFill>
            <a:srgbClr val="FFFFFF"/>
          </a:solidFill>
          <a:ln w="9525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1232647</xdr:colOff>
      <xdr:row>19</xdr:row>
      <xdr:rowOff>190501</xdr:rowOff>
    </xdr:from>
    <xdr:to>
      <xdr:col>8</xdr:col>
      <xdr:colOff>179294</xdr:colOff>
      <xdr:row>21</xdr:row>
      <xdr:rowOff>1</xdr:rowOff>
    </xdr:to>
    <xdr:sp macro="" textlink="">
      <xdr:nvSpPr>
        <xdr:cNvPr id="49" name="Oval 1">
          <a:extLst>
            <a:ext uri="{FF2B5EF4-FFF2-40B4-BE49-F238E27FC236}">
              <a16:creationId xmlns:a16="http://schemas.microsoft.com/office/drawing/2014/main" xmlns="" id="{B12CA6AE-09A1-4476-B69E-D36EFAB397F3}"/>
            </a:ext>
          </a:extLst>
        </xdr:cNvPr>
        <xdr:cNvSpPr>
          <a:spLocks noChangeArrowheads="1"/>
        </xdr:cNvSpPr>
      </xdr:nvSpPr>
      <xdr:spPr bwMode="auto">
        <a:xfrm>
          <a:off x="8852647" y="4370295"/>
          <a:ext cx="190500" cy="235324"/>
        </a:xfrm>
        <a:prstGeom prst="ellipse">
          <a:avLst/>
        </a:prstGeom>
        <a:solidFill>
          <a:srgbClr val="FFFFFF"/>
        </a:solidFill>
        <a:ln w="19050">
          <a:solidFill>
            <a:srgbClr val="FF0000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FF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235323</xdr:colOff>
      <xdr:row>33</xdr:row>
      <xdr:rowOff>112059</xdr:rowOff>
    </xdr:from>
    <xdr:to>
      <xdr:col>2</xdr:col>
      <xdr:colOff>44824</xdr:colOff>
      <xdr:row>35</xdr:row>
      <xdr:rowOff>22413</xdr:rowOff>
    </xdr:to>
    <xdr:sp macro="" textlink="">
      <xdr:nvSpPr>
        <xdr:cNvPr id="50" name="Oval 1">
          <a:extLst>
            <a:ext uri="{FF2B5EF4-FFF2-40B4-BE49-F238E27FC236}">
              <a16:creationId xmlns:a16="http://schemas.microsoft.com/office/drawing/2014/main" xmlns="" id="{C0C42B3C-48F0-45BD-81AC-062B3D068D95}"/>
            </a:ext>
          </a:extLst>
        </xdr:cNvPr>
        <xdr:cNvSpPr>
          <a:spLocks noChangeArrowheads="1"/>
        </xdr:cNvSpPr>
      </xdr:nvSpPr>
      <xdr:spPr bwMode="auto">
        <a:xfrm>
          <a:off x="347382" y="6992471"/>
          <a:ext cx="235324" cy="224118"/>
        </a:xfrm>
        <a:prstGeom prst="ellipse">
          <a:avLst/>
        </a:prstGeom>
        <a:solidFill>
          <a:srgbClr val="FFFFFF"/>
        </a:solidFill>
        <a:ln w="19050">
          <a:solidFill>
            <a:srgbClr val="FF0000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FF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1221441</xdr:colOff>
      <xdr:row>22</xdr:row>
      <xdr:rowOff>11207</xdr:rowOff>
    </xdr:from>
    <xdr:to>
      <xdr:col>7</xdr:col>
      <xdr:colOff>63313</xdr:colOff>
      <xdr:row>22</xdr:row>
      <xdr:rowOff>135032</xdr:rowOff>
    </xdr:to>
    <xdr:grpSp>
      <xdr:nvGrpSpPr>
        <xdr:cNvPr id="51" name="Group 89">
          <a:extLst>
            <a:ext uri="{FF2B5EF4-FFF2-40B4-BE49-F238E27FC236}">
              <a16:creationId xmlns:a16="http://schemas.microsoft.com/office/drawing/2014/main" xmlns="" id="{47FD5C86-DB2A-44F8-A67C-485A9EE38019}"/>
            </a:ext>
          </a:extLst>
        </xdr:cNvPr>
        <xdr:cNvGrpSpPr>
          <a:grpSpLocks/>
        </xdr:cNvGrpSpPr>
      </xdr:nvGrpSpPr>
      <xdr:grpSpPr bwMode="auto">
        <a:xfrm>
          <a:off x="8166817" y="6327806"/>
          <a:ext cx="98029" cy="120396"/>
          <a:chOff x="4" y="1893"/>
          <a:chExt cx="11" cy="13"/>
        </a:xfrm>
      </xdr:grpSpPr>
      <xdr:grpSp>
        <xdr:nvGrpSpPr>
          <xdr:cNvPr id="52" name="Group 90">
            <a:extLst>
              <a:ext uri="{FF2B5EF4-FFF2-40B4-BE49-F238E27FC236}">
                <a16:creationId xmlns:a16="http://schemas.microsoft.com/office/drawing/2014/main" xmlns="" id="{0A8AB652-A887-4BB3-9A50-52B5A7406373}"/>
              </a:ext>
            </a:extLst>
          </xdr:cNvPr>
          <xdr:cNvGrpSpPr>
            <a:grpSpLocks/>
          </xdr:cNvGrpSpPr>
        </xdr:nvGrpSpPr>
        <xdr:grpSpPr bwMode="auto">
          <a:xfrm flipH="1">
            <a:off x="7" y="1895"/>
            <a:ext cx="8" cy="11"/>
            <a:chOff x="707" y="176"/>
            <a:chExt cx="42" cy="28"/>
          </a:xfrm>
        </xdr:grpSpPr>
        <xdr:sp macro="" textlink="">
          <xdr:nvSpPr>
            <xdr:cNvPr id="54" name="Line 91">
              <a:extLst>
                <a:ext uri="{FF2B5EF4-FFF2-40B4-BE49-F238E27FC236}">
                  <a16:creationId xmlns:a16="http://schemas.microsoft.com/office/drawing/2014/main" xmlns="" id="{7783768A-ED88-4E7D-BFFD-A1DF14CF48B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07" y="190"/>
              <a:ext cx="14" cy="14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" name="Line 92">
              <a:extLst>
                <a:ext uri="{FF2B5EF4-FFF2-40B4-BE49-F238E27FC236}">
                  <a16:creationId xmlns:a16="http://schemas.microsoft.com/office/drawing/2014/main" xmlns="" id="{448C3168-0F15-4758-9ECB-1B41BB08372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21" y="176"/>
              <a:ext cx="28" cy="28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53" name="Oval 93">
            <a:extLst>
              <a:ext uri="{FF2B5EF4-FFF2-40B4-BE49-F238E27FC236}">
                <a16:creationId xmlns:a16="http://schemas.microsoft.com/office/drawing/2014/main" xmlns="" id="{D94541DF-E9AF-4AE9-BD01-BE63DD89B52C}"/>
              </a:ext>
            </a:extLst>
          </xdr:cNvPr>
          <xdr:cNvSpPr>
            <a:spLocks noChangeArrowheads="1"/>
          </xdr:cNvSpPr>
        </xdr:nvSpPr>
        <xdr:spPr bwMode="auto">
          <a:xfrm>
            <a:off x="4" y="1893"/>
            <a:ext cx="4" cy="5"/>
          </a:xfrm>
          <a:prstGeom prst="ellipse">
            <a:avLst/>
          </a:prstGeom>
          <a:solidFill>
            <a:srgbClr val="FFFFFF"/>
          </a:solidFill>
          <a:ln w="9525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0</xdr:colOff>
      <xdr:row>0</xdr:row>
      <xdr:rowOff>56030</xdr:rowOff>
    </xdr:from>
    <xdr:to>
      <xdr:col>4</xdr:col>
      <xdr:colOff>705971</xdr:colOff>
      <xdr:row>5</xdr:row>
      <xdr:rowOff>168089</xdr:rowOff>
    </xdr:to>
    <xdr:pic>
      <xdr:nvPicPr>
        <xdr:cNvPr id="57" name="56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112059" y="56030"/>
          <a:ext cx="4863353" cy="1792941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7</xdr:col>
      <xdr:colOff>176493</xdr:colOff>
      <xdr:row>34</xdr:row>
      <xdr:rowOff>2803</xdr:rowOff>
    </xdr:from>
    <xdr:to>
      <xdr:col>9</xdr:col>
      <xdr:colOff>1913796</xdr:colOff>
      <xdr:row>44</xdr:row>
      <xdr:rowOff>156409</xdr:rowOff>
    </xdr:to>
    <xdr:pic>
      <xdr:nvPicPr>
        <xdr:cNvPr id="58" name="57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7796493" y="8933891"/>
          <a:ext cx="4124156" cy="19465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view="pageBreakPreview" topLeftCell="A13" zoomScale="60" zoomScaleNormal="100" workbookViewId="0">
      <selection activeCell="C35" sqref="C35"/>
    </sheetView>
  </sheetViews>
  <sheetFormatPr baseColWidth="10" defaultColWidth="9.140625" defaultRowHeight="14.25" x14ac:dyDescent="0.2"/>
  <cols>
    <col min="1" max="1" width="1.7109375" style="10" customWidth="1"/>
    <col min="2" max="2" width="6.42578125" style="11" customWidth="1"/>
    <col min="3" max="3" width="52" style="10" customWidth="1"/>
    <col min="4" max="4" width="25.85546875" style="10" customWidth="1"/>
    <col min="5" max="5" width="12.85546875" style="10" customWidth="1"/>
    <col min="6" max="6" width="21.28515625" style="10" customWidth="1"/>
    <col min="7" max="7" width="18.7109375" style="10" customWidth="1"/>
    <col min="8" max="8" width="21.140625" style="10" customWidth="1"/>
    <col min="9" max="9" width="19.7109375" style="10" customWidth="1"/>
    <col min="10" max="10" width="29.140625" style="10" customWidth="1"/>
    <col min="11" max="16384" width="9.140625" style="10"/>
  </cols>
  <sheetData>
    <row r="1" spans="2:10" ht="53.25" customHeight="1" x14ac:dyDescent="0.2"/>
    <row r="2" spans="2:10" ht="53.25" customHeight="1" x14ac:dyDescent="0.2">
      <c r="G2" s="41" t="s">
        <v>39</v>
      </c>
      <c r="H2" s="41"/>
      <c r="I2" s="41"/>
    </row>
    <row r="3" spans="2:10" ht="60" customHeight="1" x14ac:dyDescent="0.2">
      <c r="D3" s="29"/>
    </row>
    <row r="4" spans="2:10" ht="40.5" customHeight="1" x14ac:dyDescent="0.2">
      <c r="D4" s="29" t="s">
        <v>38</v>
      </c>
    </row>
    <row r="5" spans="2:10" ht="22.5" customHeight="1" x14ac:dyDescent="0.25">
      <c r="D5" s="30" t="s">
        <v>1</v>
      </c>
      <c r="F5" s="44"/>
      <c r="G5" s="44"/>
      <c r="H5" s="44"/>
      <c r="I5" s="44"/>
      <c r="J5" s="44"/>
    </row>
    <row r="6" spans="2:10" ht="12.75" customHeight="1" x14ac:dyDescent="0.25">
      <c r="D6" s="30"/>
    </row>
    <row r="7" spans="2:10" ht="20.25" customHeight="1" x14ac:dyDescent="0.25">
      <c r="D7" s="30" t="s">
        <v>5</v>
      </c>
      <c r="F7" s="44"/>
      <c r="G7" s="44"/>
      <c r="H7" s="44"/>
      <c r="I7" s="44"/>
      <c r="J7" s="44"/>
    </row>
    <row r="8" spans="2:10" ht="12.75" customHeight="1" x14ac:dyDescent="0.25">
      <c r="D8" s="30"/>
      <c r="E8" s="31"/>
      <c r="F8" s="31"/>
    </row>
    <row r="9" spans="2:10" ht="21" customHeight="1" x14ac:dyDescent="0.25">
      <c r="D9" s="30" t="s">
        <v>0</v>
      </c>
      <c r="F9" s="44"/>
      <c r="G9" s="44"/>
      <c r="H9" s="44"/>
      <c r="I9" s="44"/>
      <c r="J9" s="44"/>
    </row>
    <row r="10" spans="2:10" ht="12.75" customHeight="1" x14ac:dyDescent="0.2"/>
    <row r="11" spans="2:10" s="1" customFormat="1" ht="23.25" customHeight="1" x14ac:dyDescent="0.2">
      <c r="B11" s="45" t="s">
        <v>6</v>
      </c>
      <c r="C11" s="46"/>
      <c r="D11" s="46"/>
      <c r="E11" s="46"/>
      <c r="F11" s="46"/>
      <c r="G11" s="46"/>
      <c r="H11" s="46"/>
      <c r="I11" s="46"/>
      <c r="J11" s="46"/>
    </row>
    <row r="12" spans="2:10" s="1" customFormat="1" ht="63.75" customHeight="1" x14ac:dyDescent="0.2">
      <c r="B12" s="32"/>
      <c r="C12" s="33" t="s">
        <v>7</v>
      </c>
      <c r="D12" s="33" t="s">
        <v>19</v>
      </c>
      <c r="E12" s="34" t="s">
        <v>8</v>
      </c>
      <c r="F12" s="33" t="s">
        <v>20</v>
      </c>
      <c r="G12" s="33" t="s">
        <v>9</v>
      </c>
      <c r="H12" s="33" t="s">
        <v>10</v>
      </c>
      <c r="I12" s="33" t="s">
        <v>21</v>
      </c>
      <c r="J12" s="33" t="s">
        <v>22</v>
      </c>
    </row>
    <row r="13" spans="2:10" s="1" customFormat="1" ht="17.100000000000001" customHeight="1" x14ac:dyDescent="0.2">
      <c r="B13" s="5"/>
      <c r="C13" s="7" t="s">
        <v>36</v>
      </c>
      <c r="D13" s="13"/>
      <c r="E13" s="20"/>
      <c r="F13" s="14"/>
      <c r="G13" s="21"/>
      <c r="H13" s="25">
        <f>+F13-G13</f>
        <v>0</v>
      </c>
    </row>
    <row r="14" spans="2:10" ht="17.100000000000001" customHeight="1" x14ac:dyDescent="0.2">
      <c r="B14" s="6" t="s">
        <v>11</v>
      </c>
      <c r="C14" s="3" t="s">
        <v>12</v>
      </c>
      <c r="D14" s="9"/>
      <c r="E14" s="9"/>
      <c r="F14" s="4"/>
      <c r="G14" s="4"/>
      <c r="H14" s="18"/>
    </row>
    <row r="15" spans="2:10" ht="17.100000000000001" customHeight="1" x14ac:dyDescent="0.2">
      <c r="C15" s="3" t="s">
        <v>13</v>
      </c>
      <c r="D15" s="12">
        <f>SUM(D13:D14)</f>
        <v>0</v>
      </c>
      <c r="F15" s="15">
        <f>SUM(F13:F14)</f>
        <v>0</v>
      </c>
      <c r="G15" s="15">
        <f>SUM(G13:G14)</f>
        <v>0</v>
      </c>
      <c r="H15" s="17">
        <f>+F15-G15</f>
        <v>0</v>
      </c>
    </row>
    <row r="16" spans="2:10" ht="17.100000000000001" customHeight="1" x14ac:dyDescent="0.2">
      <c r="F16" s="15"/>
      <c r="H16" s="18"/>
    </row>
    <row r="17" spans="2:10" ht="17.100000000000001" customHeight="1" x14ac:dyDescent="0.2">
      <c r="B17" s="11" t="s">
        <v>14</v>
      </c>
      <c r="C17" s="3" t="s">
        <v>35</v>
      </c>
      <c r="D17" s="15"/>
      <c r="E17" s="15"/>
      <c r="F17" s="15"/>
      <c r="G17" s="15"/>
      <c r="H17" s="17"/>
      <c r="J17" s="1"/>
    </row>
    <row r="18" spans="2:10" ht="17.100000000000001" customHeight="1" x14ac:dyDescent="0.2">
      <c r="B18" s="11" t="s">
        <v>14</v>
      </c>
      <c r="C18" s="3" t="s">
        <v>15</v>
      </c>
      <c r="D18" s="15"/>
      <c r="E18" s="15"/>
      <c r="F18" s="15"/>
      <c r="G18" s="15"/>
      <c r="H18" s="17"/>
      <c r="J18" s="1"/>
    </row>
    <row r="19" spans="2:10" ht="17.100000000000001" customHeight="1" x14ac:dyDescent="0.35">
      <c r="B19" s="11" t="s">
        <v>11</v>
      </c>
      <c r="C19" s="3" t="s">
        <v>16</v>
      </c>
      <c r="D19" s="15">
        <v>0</v>
      </c>
      <c r="E19" s="15"/>
      <c r="F19" s="16">
        <v>0</v>
      </c>
      <c r="G19" s="16">
        <v>0</v>
      </c>
      <c r="H19" s="19">
        <f>+F19-G19</f>
        <v>0</v>
      </c>
      <c r="J19" s="1"/>
    </row>
    <row r="20" spans="2:10" ht="17.100000000000001" customHeight="1" x14ac:dyDescent="0.2">
      <c r="C20" s="8" t="s">
        <v>17</v>
      </c>
      <c r="F20" s="22">
        <f>SUM(F15:F19)</f>
        <v>0</v>
      </c>
      <c r="G20" s="22">
        <f>SUM(G15:G19)</f>
        <v>0</v>
      </c>
      <c r="H20" s="26">
        <f>+F20-G20</f>
        <v>0</v>
      </c>
    </row>
    <row r="21" spans="2:10" ht="16.5" x14ac:dyDescent="0.35">
      <c r="C21" s="8" t="s">
        <v>29</v>
      </c>
      <c r="F21" s="24"/>
      <c r="G21" s="24"/>
      <c r="H21" s="23">
        <f>+F21-G21</f>
        <v>0</v>
      </c>
    </row>
    <row r="22" spans="2:10" ht="23.25" customHeight="1" x14ac:dyDescent="0.2">
      <c r="C22" s="3" t="s">
        <v>18</v>
      </c>
      <c r="F22" s="27">
        <f>+F20-F21</f>
        <v>0</v>
      </c>
      <c r="G22" s="27">
        <f>+G20-G21</f>
        <v>0</v>
      </c>
      <c r="H22" s="27">
        <f>+H20-H21</f>
        <v>0</v>
      </c>
    </row>
    <row r="25" spans="2:10" ht="15" x14ac:dyDescent="0.25">
      <c r="B25" s="35" t="s">
        <v>27</v>
      </c>
      <c r="C25" s="36"/>
      <c r="D25" s="37"/>
    </row>
    <row r="26" spans="2:10" ht="15" x14ac:dyDescent="0.25">
      <c r="B26" s="36"/>
      <c r="C26" s="38" t="s">
        <v>28</v>
      </c>
      <c r="D26" s="37"/>
    </row>
    <row r="27" spans="2:10" ht="17.25" x14ac:dyDescent="0.4">
      <c r="B27" s="39"/>
      <c r="C27" s="38" t="s">
        <v>31</v>
      </c>
      <c r="D27" s="37"/>
    </row>
    <row r="28" spans="2:10" x14ac:dyDescent="0.2">
      <c r="B28" s="40"/>
      <c r="C28" s="38" t="s">
        <v>32</v>
      </c>
      <c r="D28" s="37"/>
    </row>
    <row r="29" spans="2:10" x14ac:dyDescent="0.2">
      <c r="B29" s="40"/>
      <c r="C29" s="38" t="s">
        <v>33</v>
      </c>
      <c r="D29" s="37"/>
    </row>
    <row r="30" spans="2:10" x14ac:dyDescent="0.2">
      <c r="C30" s="10" t="s">
        <v>30</v>
      </c>
    </row>
    <row r="32" spans="2:10" x14ac:dyDescent="0.2">
      <c r="C32" s="10" t="s">
        <v>34</v>
      </c>
    </row>
    <row r="43" spans="1:8" ht="28.5" customHeight="1" x14ac:dyDescent="0.2">
      <c r="A43" s="43" t="s">
        <v>40</v>
      </c>
      <c r="B43" s="43"/>
      <c r="C43" s="43"/>
      <c r="D43" s="43"/>
      <c r="E43" s="43"/>
      <c r="F43" s="43"/>
      <c r="G43" s="42"/>
      <c r="H43" s="42"/>
    </row>
  </sheetData>
  <mergeCells count="5">
    <mergeCell ref="A43:F43"/>
    <mergeCell ref="F5:J5"/>
    <mergeCell ref="F7:J7"/>
    <mergeCell ref="F9:J9"/>
    <mergeCell ref="B11:J11"/>
  </mergeCells>
  <pageMargins left="0" right="0" top="0" bottom="0" header="0" footer="0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showGridLines="0" view="pageBreakPreview" zoomScale="60" zoomScaleNormal="100" workbookViewId="0">
      <selection activeCell="E24" sqref="E24"/>
    </sheetView>
  </sheetViews>
  <sheetFormatPr baseColWidth="10" defaultRowHeight="15" x14ac:dyDescent="0.25"/>
  <cols>
    <col min="1" max="1" width="5.7109375" customWidth="1"/>
    <col min="10" max="10" width="4" customWidth="1"/>
  </cols>
  <sheetData>
    <row r="1" spans="2:2" x14ac:dyDescent="0.25">
      <c r="B1" t="s">
        <v>39</v>
      </c>
    </row>
    <row r="3" spans="2:2" ht="25.5" x14ac:dyDescent="0.35">
      <c r="B3" s="28" t="s">
        <v>37</v>
      </c>
    </row>
    <row r="21" spans="2:8" ht="31.5" customHeight="1" x14ac:dyDescent="0.25">
      <c r="B21" s="47" t="s">
        <v>40</v>
      </c>
      <c r="C21" s="47"/>
      <c r="D21" s="47"/>
      <c r="E21" s="47"/>
      <c r="F21" s="47"/>
      <c r="G21" s="47"/>
      <c r="H21" s="47"/>
    </row>
  </sheetData>
  <mergeCells count="1">
    <mergeCell ref="B21:H21"/>
  </mergeCells>
  <pageMargins left="0.7" right="0.7" top="0.75" bottom="0.75" header="0.3" footer="0.3"/>
  <pageSetup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showGridLines="0" view="pageBreakPreview" topLeftCell="A25" zoomScale="85" zoomScaleNormal="85" zoomScaleSheetLayoutView="85" workbookViewId="0">
      <selection activeCell="B44" sqref="B44:H44"/>
    </sheetView>
  </sheetViews>
  <sheetFormatPr baseColWidth="10" defaultColWidth="9.140625" defaultRowHeight="14.25" x14ac:dyDescent="0.2"/>
  <cols>
    <col min="1" max="1" width="1.7109375" style="10" customWidth="1"/>
    <col min="2" max="2" width="6.42578125" style="11" customWidth="1"/>
    <col min="3" max="3" width="37.28515625" style="10" customWidth="1"/>
    <col min="4" max="4" width="18.7109375" style="10" customWidth="1"/>
    <col min="5" max="5" width="12.85546875" style="10" customWidth="1"/>
    <col min="6" max="8" width="18.7109375" style="10" customWidth="1"/>
    <col min="9" max="9" width="17.140625" style="10" customWidth="1"/>
    <col min="10" max="10" width="29.140625" style="10" customWidth="1"/>
    <col min="11" max="16384" width="9.140625" style="10"/>
  </cols>
  <sheetData>
    <row r="1" spans="2:10" ht="26.25" customHeight="1" x14ac:dyDescent="0.2"/>
    <row r="2" spans="2:10" ht="26.25" customHeight="1" x14ac:dyDescent="0.2">
      <c r="H2" s="48" t="s">
        <v>39</v>
      </c>
      <c r="I2" s="48"/>
      <c r="J2" s="48"/>
    </row>
    <row r="3" spans="2:10" ht="26.25" customHeight="1" x14ac:dyDescent="0.2"/>
    <row r="4" spans="2:10" ht="26.25" customHeight="1" x14ac:dyDescent="0.2"/>
    <row r="5" spans="2:10" ht="26.25" customHeight="1" x14ac:dyDescent="0.2"/>
    <row r="6" spans="2:10" ht="26.25" customHeight="1" x14ac:dyDescent="0.2">
      <c r="D6" s="29"/>
    </row>
    <row r="7" spans="2:10" ht="26.25" customHeight="1" x14ac:dyDescent="0.2">
      <c r="D7" s="29" t="s">
        <v>38</v>
      </c>
    </row>
    <row r="8" spans="2:10" ht="26.25" customHeight="1" x14ac:dyDescent="0.25">
      <c r="D8" s="30" t="s">
        <v>1</v>
      </c>
      <c r="F8" s="44"/>
      <c r="G8" s="44"/>
      <c r="H8" s="44"/>
      <c r="I8" s="44"/>
      <c r="J8" s="44"/>
    </row>
    <row r="9" spans="2:10" ht="26.25" customHeight="1" x14ac:dyDescent="0.25">
      <c r="D9" s="30"/>
    </row>
    <row r="10" spans="2:10" ht="26.25" customHeight="1" x14ac:dyDescent="0.25">
      <c r="D10" s="30" t="s">
        <v>5</v>
      </c>
      <c r="F10" s="44"/>
      <c r="G10" s="44"/>
      <c r="H10" s="44"/>
      <c r="I10" s="44"/>
      <c r="J10" s="44"/>
    </row>
    <row r="11" spans="2:10" ht="12.75" customHeight="1" x14ac:dyDescent="0.25">
      <c r="D11" s="30"/>
      <c r="E11" s="31"/>
      <c r="F11" s="31"/>
    </row>
    <row r="12" spans="2:10" ht="21" customHeight="1" x14ac:dyDescent="0.25">
      <c r="D12" s="30" t="s">
        <v>0</v>
      </c>
      <c r="F12" s="44"/>
      <c r="G12" s="44"/>
      <c r="H12" s="44"/>
      <c r="I12" s="44"/>
      <c r="J12" s="44"/>
    </row>
    <row r="13" spans="2:10" ht="12.75" customHeight="1" x14ac:dyDescent="0.2"/>
    <row r="14" spans="2:10" s="1" customFormat="1" ht="23.25" customHeight="1" x14ac:dyDescent="0.2">
      <c r="B14" s="45" t="s">
        <v>6</v>
      </c>
      <c r="C14" s="46"/>
      <c r="D14" s="46"/>
      <c r="E14" s="46"/>
      <c r="F14" s="46"/>
      <c r="G14" s="46"/>
      <c r="H14" s="46"/>
      <c r="I14" s="46"/>
      <c r="J14" s="46"/>
    </row>
    <row r="15" spans="2:10" s="1" customFormat="1" ht="63.75" customHeight="1" x14ac:dyDescent="0.2">
      <c r="B15" s="32"/>
      <c r="C15" s="33" t="s">
        <v>7</v>
      </c>
      <c r="D15" s="33" t="s">
        <v>19</v>
      </c>
      <c r="E15" s="34" t="s">
        <v>8</v>
      </c>
      <c r="F15" s="33" t="s">
        <v>20</v>
      </c>
      <c r="G15" s="33" t="s">
        <v>9</v>
      </c>
      <c r="H15" s="33" t="s">
        <v>10</v>
      </c>
      <c r="I15" s="33" t="s">
        <v>21</v>
      </c>
      <c r="J15" s="33" t="s">
        <v>22</v>
      </c>
    </row>
    <row r="16" spans="2:10" s="1" customFormat="1" ht="17.100000000000001" customHeight="1" x14ac:dyDescent="0.2">
      <c r="B16" s="5"/>
      <c r="C16" s="7" t="s">
        <v>36</v>
      </c>
      <c r="D16" s="13">
        <v>13611305</v>
      </c>
      <c r="E16" s="20">
        <v>7.8413700000000004</v>
      </c>
      <c r="F16" s="14">
        <f>D16/E16</f>
        <v>1735832.5139612083</v>
      </c>
      <c r="G16" s="21">
        <v>1735832.58792787</v>
      </c>
      <c r="H16" s="25">
        <f>+F16-G16</f>
        <v>-7.3966661700978875E-2</v>
      </c>
      <c r="I16" s="1">
        <v>1100</v>
      </c>
      <c r="J16" s="1" t="s">
        <v>23</v>
      </c>
    </row>
    <row r="17" spans="2:10" ht="17.100000000000001" customHeight="1" x14ac:dyDescent="0.2">
      <c r="B17" s="6" t="s">
        <v>11</v>
      </c>
      <c r="C17" s="3" t="s">
        <v>12</v>
      </c>
      <c r="D17" s="9"/>
      <c r="E17" s="9"/>
      <c r="F17" s="4"/>
      <c r="G17" s="4"/>
      <c r="H17" s="18"/>
    </row>
    <row r="18" spans="2:10" ht="17.100000000000001" customHeight="1" x14ac:dyDescent="0.2">
      <c r="C18" s="3" t="s">
        <v>13</v>
      </c>
      <c r="D18" s="12">
        <f>SUM(D16:D17)</f>
        <v>13611305</v>
      </c>
      <c r="F18" s="15">
        <f>SUM(F16:F17)</f>
        <v>1735832.5139612083</v>
      </c>
      <c r="G18" s="15">
        <f>SUM(G16:G17)</f>
        <v>1735832.58792787</v>
      </c>
      <c r="H18" s="17">
        <f>+F18-G18</f>
        <v>-7.3966661700978875E-2</v>
      </c>
    </row>
    <row r="19" spans="2:10" ht="17.100000000000001" customHeight="1" x14ac:dyDescent="0.2">
      <c r="F19" s="15"/>
      <c r="H19" s="18"/>
    </row>
    <row r="20" spans="2:10" ht="17.100000000000001" customHeight="1" x14ac:dyDescent="0.2">
      <c r="B20" s="11" t="s">
        <v>14</v>
      </c>
      <c r="C20" s="3" t="s">
        <v>35</v>
      </c>
      <c r="D20" s="15">
        <v>106874</v>
      </c>
      <c r="E20" s="15"/>
      <c r="F20" s="15">
        <v>13496</v>
      </c>
      <c r="G20" s="15">
        <v>118764</v>
      </c>
      <c r="H20" s="17">
        <f>+F20-G20</f>
        <v>-105268</v>
      </c>
      <c r="I20" s="10">
        <v>6600</v>
      </c>
      <c r="J20" s="1" t="s">
        <v>24</v>
      </c>
    </row>
    <row r="21" spans="2:10" ht="17.100000000000001" customHeight="1" x14ac:dyDescent="0.2">
      <c r="B21" s="11" t="s">
        <v>14</v>
      </c>
      <c r="C21" s="3" t="s">
        <v>15</v>
      </c>
      <c r="D21" s="15"/>
      <c r="E21" s="15"/>
      <c r="F21" s="15">
        <v>7421</v>
      </c>
      <c r="G21" s="15">
        <v>7421</v>
      </c>
      <c r="H21" s="17">
        <f>+F21-G21</f>
        <v>0</v>
      </c>
      <c r="I21" s="10">
        <v>7700</v>
      </c>
      <c r="J21" s="1" t="s">
        <v>25</v>
      </c>
    </row>
    <row r="22" spans="2:10" ht="17.100000000000001" customHeight="1" x14ac:dyDescent="0.35">
      <c r="B22" s="11" t="s">
        <v>11</v>
      </c>
      <c r="C22" s="3" t="s">
        <v>16</v>
      </c>
      <c r="D22" s="15">
        <v>0</v>
      </c>
      <c r="E22" s="15"/>
      <c r="F22" s="16">
        <v>0</v>
      </c>
      <c r="G22" s="16">
        <v>-105268</v>
      </c>
      <c r="H22" s="19">
        <f>+F22-G22</f>
        <v>105268</v>
      </c>
      <c r="I22" s="10">
        <v>2000</v>
      </c>
      <c r="J22" s="1" t="s">
        <v>26</v>
      </c>
    </row>
    <row r="23" spans="2:10" ht="17.100000000000001" customHeight="1" x14ac:dyDescent="0.2">
      <c r="C23" s="8" t="s">
        <v>17</v>
      </c>
      <c r="F23" s="22">
        <f>SUM(F18:F22)</f>
        <v>1756749.5139612083</v>
      </c>
      <c r="G23" s="22">
        <f>SUM(G18:G22)</f>
        <v>1756749.58792787</v>
      </c>
      <c r="H23" s="26">
        <f>+F23-G23</f>
        <v>-7.3966661700978875E-2</v>
      </c>
    </row>
    <row r="24" spans="2:10" ht="16.5" x14ac:dyDescent="0.35">
      <c r="C24" s="8" t="s">
        <v>29</v>
      </c>
      <c r="F24" s="24">
        <v>1756750</v>
      </c>
      <c r="G24" s="24">
        <v>1756750</v>
      </c>
      <c r="H24" s="23">
        <f>+F24-G24</f>
        <v>0</v>
      </c>
    </row>
    <row r="25" spans="2:10" ht="23.25" customHeight="1" x14ac:dyDescent="0.2">
      <c r="C25" s="3" t="s">
        <v>18</v>
      </c>
      <c r="F25" s="27">
        <f>+F23-F24</f>
        <v>-0.48603879171423614</v>
      </c>
      <c r="G25" s="27">
        <f>+G23-G24</f>
        <v>-0.41207213001325727</v>
      </c>
      <c r="H25" s="27">
        <f>+H23-H24</f>
        <v>-7.3966661700978875E-2</v>
      </c>
    </row>
    <row r="28" spans="2:10" ht="15" x14ac:dyDescent="0.25">
      <c r="B28" s="35" t="s">
        <v>27</v>
      </c>
      <c r="C28" s="36"/>
      <c r="D28" s="37"/>
    </row>
    <row r="29" spans="2:10" ht="15" x14ac:dyDescent="0.25">
      <c r="B29" s="36"/>
      <c r="C29" s="38" t="s">
        <v>28</v>
      </c>
      <c r="D29" s="37"/>
    </row>
    <row r="30" spans="2:10" ht="17.25" x14ac:dyDescent="0.4">
      <c r="B30" s="39"/>
      <c r="C30" s="38" t="s">
        <v>31</v>
      </c>
      <c r="D30" s="37"/>
    </row>
    <row r="31" spans="2:10" x14ac:dyDescent="0.2">
      <c r="B31" s="40"/>
      <c r="C31" s="38" t="s">
        <v>32</v>
      </c>
      <c r="D31" s="37"/>
    </row>
    <row r="32" spans="2:10" x14ac:dyDescent="0.2">
      <c r="B32" s="40"/>
      <c r="C32" s="38" t="s">
        <v>33</v>
      </c>
      <c r="D32" s="37"/>
    </row>
    <row r="33" spans="2:8" x14ac:dyDescent="0.2">
      <c r="C33" s="10" t="s">
        <v>30</v>
      </c>
    </row>
    <row r="35" spans="2:8" x14ac:dyDescent="0.2">
      <c r="C35" s="10" t="s">
        <v>34</v>
      </c>
    </row>
    <row r="44" spans="2:8" x14ac:dyDescent="0.2">
      <c r="B44" s="49" t="s">
        <v>40</v>
      </c>
      <c r="C44" s="49"/>
      <c r="D44" s="49"/>
      <c r="E44" s="49"/>
      <c r="F44" s="49"/>
      <c r="G44" s="49"/>
      <c r="H44" s="49"/>
    </row>
  </sheetData>
  <mergeCells count="6">
    <mergeCell ref="H2:J2"/>
    <mergeCell ref="B44:H44"/>
    <mergeCell ref="F8:J8"/>
    <mergeCell ref="F10:J10"/>
    <mergeCell ref="F12:J12"/>
    <mergeCell ref="B14:J14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4" sqref="B2:B4"/>
    </sheetView>
  </sheetViews>
  <sheetFormatPr baseColWidth="10" defaultRowHeight="15" x14ac:dyDescent="0.25"/>
  <sheetData>
    <row r="2" spans="2:2" x14ac:dyDescent="0.25">
      <c r="B2" s="2" t="s">
        <v>2</v>
      </c>
    </row>
    <row r="3" spans="2:2" x14ac:dyDescent="0.25">
      <c r="B3" s="2" t="s">
        <v>3</v>
      </c>
    </row>
    <row r="4" spans="2:2" x14ac:dyDescent="0.25">
      <c r="B4" s="2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Formato Conciliación</vt:lpstr>
      <vt:lpstr>Ejemplo de procedimmiento</vt:lpstr>
      <vt:lpstr>Ej de Conciliacion</vt:lpstr>
      <vt:lpstr>Hoja1</vt:lpstr>
      <vt:lpstr>'Formato Conciliación'!Área_de_impresión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Carrillo</dc:creator>
  <cp:lastModifiedBy>Edgar Oswaldo Cerna Larrazábal</cp:lastModifiedBy>
  <cp:lastPrinted>2018-08-10T17:16:12Z</cp:lastPrinted>
  <dcterms:created xsi:type="dcterms:W3CDTF">2016-08-20T14:35:44Z</dcterms:created>
  <dcterms:modified xsi:type="dcterms:W3CDTF">2018-08-13T13:56:05Z</dcterms:modified>
</cp:coreProperties>
</file>