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2"/>
  </bookViews>
  <sheets>
    <sheet name="Procedimientos" sheetId="5" r:id="rId1"/>
    <sheet name="Gastos" sheetId="1" r:id="rId2"/>
    <sheet name="Ingresos" sheetId="3" r:id="rId3"/>
    <sheet name="Hoja1" sheetId="2" state="hidden" r:id="rId4"/>
  </sheets>
  <externalReferences>
    <externalReference r:id="rId5"/>
  </externalReferences>
  <definedNames>
    <definedName name="_xlnm.Print_Area" localSheetId="1">Gastos!$A$1:$I$37</definedName>
    <definedName name="_xlnm.Print_Area" localSheetId="2">Ingresos!$A$1:$H$33</definedName>
    <definedName name="NSProjectionMethodIndex">'[1]Non-Statistical Sampling Master'!$C$63</definedName>
    <definedName name="NSRequiredLevelOfEvidenceItems">'[1]Non-Statistical Sampling Master'!$C$50:$C$53</definedName>
    <definedName name="NSTargetedTestingItems">'[1]Two Step Revenue Testing Master'!$E$47</definedName>
    <definedName name="PIE">'[1]Two Step Revenue Testing Master'!$C$87</definedName>
    <definedName name="TTDesiredLevelOfEvidenceItems">'[1]Global Data'!$B$92:$B$95</definedName>
    <definedName name="TwoStepMisstatementIdentified">'[1]Two Step Revenue Testing Master'!$C$85</definedName>
    <definedName name="TwoStepTolerableEstMisstmtCalc">'[1]Two Step Revenue Testing Master'!$T$45</definedName>
  </definedNames>
  <calcPr calcId="145621"/>
</workbook>
</file>

<file path=xl/calcChain.xml><?xml version="1.0" encoding="utf-8"?>
<calcChain xmlns="http://schemas.openxmlformats.org/spreadsheetml/2006/main">
  <c r="F18" i="3" l="1"/>
  <c r="E18" i="3"/>
  <c r="G17" i="3"/>
  <c r="G16" i="3"/>
  <c r="G15" i="3"/>
  <c r="G21" i="1"/>
  <c r="F21" i="1"/>
  <c r="H18" i="1"/>
  <c r="H20" i="1"/>
  <c r="H19" i="1"/>
  <c r="H17" i="1"/>
  <c r="H16" i="1"/>
  <c r="H15" i="1"/>
  <c r="H21" i="1" s="1"/>
  <c r="G18" i="3" l="1"/>
</calcChain>
</file>

<file path=xl/sharedStrings.xml><?xml version="1.0" encoding="utf-8"?>
<sst xmlns="http://schemas.openxmlformats.org/spreadsheetml/2006/main" count="70" uniqueCount="45">
  <si>
    <t>Año terminado:</t>
  </si>
  <si>
    <t>Entidad Auditada:</t>
  </si>
  <si>
    <t>Normal</t>
  </si>
  <si>
    <t>Elevado</t>
  </si>
  <si>
    <t>Significativo</t>
  </si>
  <si>
    <t>Programa BID:</t>
  </si>
  <si>
    <t>Número de categoría de gasto</t>
  </si>
  <si>
    <t>Descripción de la categoría de gasto</t>
  </si>
  <si>
    <t>1.1.1</t>
  </si>
  <si>
    <t>Supervisión de construcción</t>
  </si>
  <si>
    <t>1.1.2</t>
  </si>
  <si>
    <t>Construcción de obras</t>
  </si>
  <si>
    <t>2.1.1</t>
  </si>
  <si>
    <t>Control ambiental de las obras de construcción</t>
  </si>
  <si>
    <t>31/12/20XX</t>
  </si>
  <si>
    <t>Saneamiento del entorno de la construcción</t>
  </si>
  <si>
    <t>2.1.2</t>
  </si>
  <si>
    <t>3.1.1</t>
  </si>
  <si>
    <t>Fortalecimiento del ente ejecutor</t>
  </si>
  <si>
    <t xml:space="preserve">según el estado de inversiones acumuladas </t>
  </si>
  <si>
    <t>Según Executive Financial Sumary</t>
  </si>
  <si>
    <t>Administración del programa</t>
  </si>
  <si>
    <t>4.1.1</t>
  </si>
  <si>
    <t>Variación</t>
  </si>
  <si>
    <t>Explicación</t>
  </si>
  <si>
    <t>Marcas de auditoría:</t>
  </si>
  <si>
    <t>Cotejada exactitud matemática sin diferencias</t>
  </si>
  <si>
    <t>Gastos no justificados ante el BID</t>
  </si>
  <si>
    <t>Anticipo de fondos</t>
  </si>
  <si>
    <t>Reintegro de anticipos de fondos</t>
  </si>
  <si>
    <t>según el estado de flujos de efectivo acumulados</t>
  </si>
  <si>
    <t>Pago directo a proveedores</t>
  </si>
  <si>
    <t>Ninguna</t>
  </si>
  <si>
    <t>Según Transactions Hystory report</t>
  </si>
  <si>
    <t>Conciliar gastos estado de inversiones con registros del banco</t>
  </si>
  <si>
    <t>Conciliar gastos estado de flujos de efectivo con registros del banco</t>
  </si>
  <si>
    <t>Procedimientos</t>
  </si>
  <si>
    <t>Resultados</t>
  </si>
  <si>
    <t>b) Obtener los estados financieros del programa al cierre del período "Estado de inversiones acumuladas" y "estado de flujos de efectivo"</t>
  </si>
  <si>
    <t>a) Solicitar directamente al BID los reportes "Executive Financial Summary" y  “Transactions History Report” al cierre del período que se está auditando.</t>
  </si>
  <si>
    <t>d) Comparar las cifras de los Ingresos del estado de flujos de efectivo contra los gastos del reporte "Transactions History Report". Si hay variaciones es igual a los gastos por justificar se considera lógico y correcto de lo contrario indagar y solicitar explicaciones a la administración.</t>
  </si>
  <si>
    <t>c) Comparar las cifras de los gastos del estado de inversiones acumuladas contra los gastos del reporte "Executive Financial Summary", verificar la existencia de variaciones  y cotejarlas contra los gastos por justificar al programa. Si la variación es igual a los gastos por justificar no realizar procedimientos, de lo contrario indagar y solicitar explicaciones a la administración.</t>
  </si>
  <si>
    <t>Conciliación de cifras EF con registros del BID</t>
  </si>
  <si>
    <t>Anexo 9 Conciliar cifras de estados financieros con registros del BID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</si>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</sst>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[$$-409]* #,##0_ ;_-[$$-409]* \-#,##0\ ;_-[$$-409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u val="doubleAccounting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2" applyFont="1"/>
    <xf numFmtId="0" fontId="7" fillId="0" borderId="0" xfId="0" applyFont="1"/>
    <xf numFmtId="0" fontId="12" fillId="0" borderId="0" xfId="2" applyFont="1" applyAlignment="1">
      <alignment vertical="top"/>
    </xf>
    <xf numFmtId="0" fontId="12" fillId="0" borderId="0" xfId="0" applyFont="1"/>
    <xf numFmtId="0" fontId="9" fillId="0" borderId="0" xfId="0" applyFont="1" applyFill="1" applyBorder="1" applyAlignment="1">
      <alignment horizontal="left"/>
    </xf>
    <xf numFmtId="14" fontId="12" fillId="0" borderId="0" xfId="2" applyNumberFormat="1" applyFont="1" applyAlignment="1">
      <alignment horizontal="center"/>
    </xf>
    <xf numFmtId="0" fontId="3" fillId="0" borderId="0" xfId="2" applyFont="1" applyProtection="1"/>
    <xf numFmtId="0" fontId="13" fillId="3" borderId="4" xfId="2" applyFont="1" applyFill="1" applyBorder="1" applyAlignment="1" applyProtection="1">
      <alignment horizontal="center" vertical="top" wrapText="1" shrinkToFit="1"/>
    </xf>
    <xf numFmtId="0" fontId="14" fillId="0" borderId="5" xfId="2" applyNumberFormat="1" applyFont="1" applyBorder="1" applyAlignment="1" applyProtection="1">
      <alignment horizontal="right" vertical="top" wrapText="1"/>
    </xf>
    <xf numFmtId="49" fontId="2" fillId="0" borderId="5" xfId="2" applyNumberFormat="1" applyFont="1" applyBorder="1" applyAlignment="1" applyProtection="1">
      <alignment horizontal="right" vertical="top" wrapText="1"/>
    </xf>
    <xf numFmtId="167" fontId="2" fillId="0" borderId="5" xfId="30" applyNumberFormat="1" applyFont="1" applyBorder="1" applyAlignment="1" applyProtection="1">
      <alignment horizontal="left" vertical="top" wrapText="1"/>
    </xf>
    <xf numFmtId="167" fontId="2" fillId="0" borderId="5" xfId="2" applyNumberFormat="1" applyFont="1" applyBorder="1" applyAlignment="1" applyProtection="1">
      <alignment horizontal="left" vertical="top" wrapText="1"/>
    </xf>
    <xf numFmtId="0" fontId="3" fillId="0" borderId="5" xfId="2" applyNumberFormat="1" applyFont="1" applyBorder="1" applyAlignment="1" applyProtection="1">
      <alignment horizontal="left" vertical="top" wrapText="1"/>
    </xf>
    <xf numFmtId="167" fontId="15" fillId="0" borderId="0" xfId="2" applyNumberFormat="1" applyFont="1"/>
    <xf numFmtId="0" fontId="9" fillId="0" borderId="0" xfId="0" applyFont="1"/>
    <xf numFmtId="0" fontId="2" fillId="0" borderId="0" xfId="0" applyFont="1"/>
    <xf numFmtId="0" fontId="11" fillId="0" borderId="5" xfId="2" applyNumberFormat="1" applyFont="1" applyBorder="1" applyAlignment="1" applyProtection="1">
      <alignment horizontal="right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0" fontId="10" fillId="0" borderId="12" xfId="2" applyFont="1" applyBorder="1" applyAlignment="1">
      <alignment horizontal="left" vertical="top" wrapText="1"/>
    </xf>
    <xf numFmtId="0" fontId="11" fillId="0" borderId="11" xfId="2" applyFont="1" applyBorder="1" applyAlignment="1">
      <alignment vertical="top" wrapText="1"/>
    </xf>
    <xf numFmtId="0" fontId="11" fillId="0" borderId="13" xfId="2" applyFont="1" applyBorder="1" applyAlignment="1">
      <alignment vertical="top" wrapText="1"/>
    </xf>
    <xf numFmtId="0" fontId="11" fillId="0" borderId="12" xfId="2" applyFont="1" applyBorder="1" applyAlignment="1">
      <alignment vertical="top" wrapText="1"/>
    </xf>
    <xf numFmtId="0" fontId="9" fillId="4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center" wrapText="1"/>
    </xf>
    <xf numFmtId="0" fontId="9" fillId="0" borderId="13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6" xfId="2" applyNumberFormat="1" applyFont="1" applyBorder="1" applyAlignment="1" applyProtection="1">
      <alignment horizontal="left" vertical="top" wrapText="1"/>
    </xf>
    <xf numFmtId="0" fontId="2" fillId="0" borderId="7" xfId="2" applyNumberFormat="1" applyFont="1" applyBorder="1" applyAlignment="1" applyProtection="1">
      <alignment horizontal="left" vertical="top" wrapText="1"/>
    </xf>
    <xf numFmtId="0" fontId="13" fillId="3" borderId="2" xfId="2" applyFont="1" applyFill="1" applyBorder="1" applyAlignment="1" applyProtection="1">
      <alignment horizontal="center" vertical="top" wrapText="1" shrinkToFit="1"/>
    </xf>
    <xf numFmtId="0" fontId="13" fillId="3" borderId="3" xfId="2" applyFont="1" applyFill="1" applyBorder="1" applyAlignment="1" applyProtection="1">
      <alignment horizontal="center" vertical="top" wrapText="1" shrinkToFit="1"/>
    </xf>
    <xf numFmtId="49" fontId="2" fillId="0" borderId="6" xfId="2" applyNumberFormat="1" applyFont="1" applyBorder="1" applyAlignment="1" applyProtection="1">
      <alignment horizontal="left" vertical="top" wrapText="1"/>
    </xf>
    <xf numFmtId="49" fontId="2" fillId="0" borderId="7" xfId="2" applyNumberFormat="1" applyFont="1" applyBorder="1" applyAlignment="1" applyProtection="1">
      <alignment horizontal="left" vertical="top" wrapText="1"/>
    </xf>
    <xf numFmtId="49" fontId="2" fillId="0" borderId="9" xfId="2" applyNumberFormat="1" applyFont="1" applyBorder="1" applyAlignment="1" applyProtection="1">
      <alignment horizontal="left" vertical="top" wrapText="1"/>
    </xf>
    <xf numFmtId="49" fontId="2" fillId="0" borderId="10" xfId="2" applyNumberFormat="1" applyFont="1" applyBorder="1" applyAlignment="1" applyProtection="1">
      <alignment horizontal="left" vertical="top" wrapText="1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69851</xdr:rowOff>
    </xdr:from>
    <xdr:to>
      <xdr:col>4</xdr:col>
      <xdr:colOff>155575</xdr:colOff>
      <xdr:row>3</xdr:row>
      <xdr:rowOff>365126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42875" y="69851"/>
          <a:ext cx="4854575" cy="162877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4</xdr:col>
      <xdr:colOff>336550</xdr:colOff>
      <xdr:row>21</xdr:row>
      <xdr:rowOff>39386</xdr:rowOff>
    </xdr:from>
    <xdr:to>
      <xdr:col>8</xdr:col>
      <xdr:colOff>1688837</xdr:colOff>
      <xdr:row>29</xdr:row>
      <xdr:rowOff>112726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5178425" y="7992761"/>
          <a:ext cx="3765287" cy="1581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24</xdr:row>
      <xdr:rowOff>33619</xdr:rowOff>
    </xdr:from>
    <xdr:to>
      <xdr:col>1</xdr:col>
      <xdr:colOff>119343</xdr:colOff>
      <xdr:row>24</xdr:row>
      <xdr:rowOff>109819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xmlns="" id="{F228ED60-C2DE-4384-B182-334ADDAFC141}"/>
            </a:ext>
          </a:extLst>
        </xdr:cNvPr>
        <xdr:cNvGrpSpPr>
          <a:grpSpLocks/>
        </xdr:cNvGrpSpPr>
      </xdr:nvGrpSpPr>
      <xdr:grpSpPr bwMode="auto">
        <a:xfrm rot="5400000">
          <a:off x="150440" y="7122180"/>
          <a:ext cx="76200" cy="85725"/>
          <a:chOff x="384" y="235"/>
          <a:chExt cx="8" cy="16"/>
        </a:xfrm>
      </xdr:grpSpPr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xmlns="" id="{CEDA36C1-A915-4ADD-AB62-3C7B7DA77BC0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5">
            <a:extLst>
              <a:ext uri="{FF2B5EF4-FFF2-40B4-BE49-F238E27FC236}">
                <a16:creationId xmlns:a16="http://schemas.microsoft.com/office/drawing/2014/main" xmlns="" id="{7C9F27ED-33F1-4B78-B7F6-551F0F71A1D7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907677</xdr:colOff>
      <xdr:row>21</xdr:row>
      <xdr:rowOff>78443</xdr:rowOff>
    </xdr:from>
    <xdr:to>
      <xdr:col>5</xdr:col>
      <xdr:colOff>993402</xdr:colOff>
      <xdr:row>21</xdr:row>
      <xdr:rowOff>154643</xdr:rowOff>
    </xdr:to>
    <xdr:grpSp>
      <xdr:nvGrpSpPr>
        <xdr:cNvPr id="7" name="Group 13">
          <a:extLst>
            <a:ext uri="{FF2B5EF4-FFF2-40B4-BE49-F238E27FC236}">
              <a16:creationId xmlns:a16="http://schemas.microsoft.com/office/drawing/2014/main" xmlns="" id="{86E879EE-0E34-4AD8-A588-F1450E9A5F12}"/>
            </a:ext>
          </a:extLst>
        </xdr:cNvPr>
        <xdr:cNvGrpSpPr>
          <a:grpSpLocks/>
        </xdr:cNvGrpSpPr>
      </xdr:nvGrpSpPr>
      <xdr:grpSpPr bwMode="auto">
        <a:xfrm rot="5400000">
          <a:off x="6896381" y="6696356"/>
          <a:ext cx="76200" cy="85725"/>
          <a:chOff x="384" y="235"/>
          <a:chExt cx="8" cy="16"/>
        </a:xfrm>
      </xdr:grpSpPr>
      <xdr:sp macro="" textlink="">
        <xdr:nvSpPr>
          <xdr:cNvPr id="8" name="Line 14">
            <a:extLst>
              <a:ext uri="{FF2B5EF4-FFF2-40B4-BE49-F238E27FC236}">
                <a16:creationId xmlns:a16="http://schemas.microsoft.com/office/drawing/2014/main" xmlns="" id="{17A7EB82-A033-4241-9775-A73B0D3CCDA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5">
            <a:extLst>
              <a:ext uri="{FF2B5EF4-FFF2-40B4-BE49-F238E27FC236}">
                <a16:creationId xmlns:a16="http://schemas.microsoft.com/office/drawing/2014/main" xmlns="" id="{280BF972-E71B-48BF-B180-1EA8CC44FC8F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907677</xdr:colOff>
      <xdr:row>21</xdr:row>
      <xdr:rowOff>78443</xdr:rowOff>
    </xdr:from>
    <xdr:to>
      <xdr:col>6</xdr:col>
      <xdr:colOff>993402</xdr:colOff>
      <xdr:row>21</xdr:row>
      <xdr:rowOff>154643</xdr:rowOff>
    </xdr:to>
    <xdr:grpSp>
      <xdr:nvGrpSpPr>
        <xdr:cNvPr id="10" name="Group 13">
          <a:extLst>
            <a:ext uri="{FF2B5EF4-FFF2-40B4-BE49-F238E27FC236}">
              <a16:creationId xmlns:a16="http://schemas.microsoft.com/office/drawing/2014/main" xmlns="" id="{D3E283DB-3EF2-4E17-9FC0-7F40A40E2C42}"/>
            </a:ext>
          </a:extLst>
        </xdr:cNvPr>
        <xdr:cNvGrpSpPr>
          <a:grpSpLocks/>
        </xdr:cNvGrpSpPr>
      </xdr:nvGrpSpPr>
      <xdr:grpSpPr bwMode="auto">
        <a:xfrm rot="5400000">
          <a:off x="8476411" y="6696356"/>
          <a:ext cx="76200" cy="85725"/>
          <a:chOff x="384" y="235"/>
          <a:chExt cx="8" cy="16"/>
        </a:xfrm>
      </xdr:grpSpPr>
      <xdr:sp macro="" textlink="">
        <xdr:nvSpPr>
          <xdr:cNvPr id="11" name="Line 14">
            <a:extLst>
              <a:ext uri="{FF2B5EF4-FFF2-40B4-BE49-F238E27FC236}">
                <a16:creationId xmlns:a16="http://schemas.microsoft.com/office/drawing/2014/main" xmlns="" id="{6AEF19E7-CE77-4411-B199-1495B7210009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5">
            <a:extLst>
              <a:ext uri="{FF2B5EF4-FFF2-40B4-BE49-F238E27FC236}">
                <a16:creationId xmlns:a16="http://schemas.microsoft.com/office/drawing/2014/main" xmlns="" id="{E6D94D95-2CAD-4B61-8D40-B1580608CAC6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907677</xdr:colOff>
      <xdr:row>21</xdr:row>
      <xdr:rowOff>78443</xdr:rowOff>
    </xdr:from>
    <xdr:to>
      <xdr:col>7</xdr:col>
      <xdr:colOff>993402</xdr:colOff>
      <xdr:row>21</xdr:row>
      <xdr:rowOff>154643</xdr:rowOff>
    </xdr:to>
    <xdr:grpSp>
      <xdr:nvGrpSpPr>
        <xdr:cNvPr id="13" name="Group 13">
          <a:extLst>
            <a:ext uri="{FF2B5EF4-FFF2-40B4-BE49-F238E27FC236}">
              <a16:creationId xmlns:a16="http://schemas.microsoft.com/office/drawing/2014/main" xmlns="" id="{3694E3AB-73F1-44B0-B81C-FB644D58E1F8}"/>
            </a:ext>
          </a:extLst>
        </xdr:cNvPr>
        <xdr:cNvGrpSpPr>
          <a:grpSpLocks/>
        </xdr:cNvGrpSpPr>
      </xdr:nvGrpSpPr>
      <xdr:grpSpPr bwMode="auto">
        <a:xfrm rot="5400000">
          <a:off x="10056440" y="6696356"/>
          <a:ext cx="76200" cy="85725"/>
          <a:chOff x="384" y="235"/>
          <a:chExt cx="8" cy="16"/>
        </a:xfrm>
      </xdr:grpSpPr>
      <xdr:sp macro="" textlink="">
        <xdr:nvSpPr>
          <xdr:cNvPr id="14" name="Line 14">
            <a:extLst>
              <a:ext uri="{FF2B5EF4-FFF2-40B4-BE49-F238E27FC236}">
                <a16:creationId xmlns:a16="http://schemas.microsoft.com/office/drawing/2014/main" xmlns="" id="{4A69501E-BFF1-4244-A049-61A6215DC88C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5">
            <a:extLst>
              <a:ext uri="{FF2B5EF4-FFF2-40B4-BE49-F238E27FC236}">
                <a16:creationId xmlns:a16="http://schemas.microsoft.com/office/drawing/2014/main" xmlns="" id="{90D6C148-8D77-46BB-B5CF-6ED1BE56DBE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22631</xdr:colOff>
      <xdr:row>0</xdr:row>
      <xdr:rowOff>56414</xdr:rowOff>
    </xdr:from>
    <xdr:to>
      <xdr:col>5</xdr:col>
      <xdr:colOff>380646</xdr:colOff>
      <xdr:row>4</xdr:row>
      <xdr:rowOff>360887</xdr:rowOff>
    </xdr:to>
    <xdr:pic>
      <xdr:nvPicPr>
        <xdr:cNvPr id="17" name="16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34690" y="56414"/>
          <a:ext cx="6229897" cy="191812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6</xdr:col>
      <xdr:colOff>1563556</xdr:colOff>
      <xdr:row>24</xdr:row>
      <xdr:rowOff>121225</xdr:rowOff>
    </xdr:from>
    <xdr:to>
      <xdr:col>8</xdr:col>
      <xdr:colOff>2391031</xdr:colOff>
      <xdr:row>36</xdr:row>
      <xdr:rowOff>130621</xdr:rowOff>
    </xdr:to>
    <xdr:pic>
      <xdr:nvPicPr>
        <xdr:cNvPr id="18" name="17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9135931" y="7249100"/>
          <a:ext cx="4002475" cy="2061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21</xdr:row>
      <xdr:rowOff>33619</xdr:rowOff>
    </xdr:from>
    <xdr:to>
      <xdr:col>1</xdr:col>
      <xdr:colOff>119343</xdr:colOff>
      <xdr:row>21</xdr:row>
      <xdr:rowOff>109819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xmlns="" id="{C6756975-8C75-4CA5-8084-33F35F1C720E}"/>
            </a:ext>
          </a:extLst>
        </xdr:cNvPr>
        <xdr:cNvGrpSpPr>
          <a:grpSpLocks/>
        </xdr:cNvGrpSpPr>
      </xdr:nvGrpSpPr>
      <xdr:grpSpPr bwMode="auto">
        <a:xfrm rot="5400000">
          <a:off x="150440" y="6405003"/>
          <a:ext cx="76200" cy="85725"/>
          <a:chOff x="384" y="235"/>
          <a:chExt cx="8" cy="16"/>
        </a:xfrm>
      </xdr:grpSpPr>
      <xdr:sp macro="" textlink="">
        <xdr:nvSpPr>
          <xdr:cNvPr id="4" name="Line 14">
            <a:extLst>
              <a:ext uri="{FF2B5EF4-FFF2-40B4-BE49-F238E27FC236}">
                <a16:creationId xmlns:a16="http://schemas.microsoft.com/office/drawing/2014/main" xmlns="" id="{7205EF75-89C0-4F80-9F88-7A8AE4BEE834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5">
            <a:extLst>
              <a:ext uri="{FF2B5EF4-FFF2-40B4-BE49-F238E27FC236}">
                <a16:creationId xmlns:a16="http://schemas.microsoft.com/office/drawing/2014/main" xmlns="" id="{7BA02A0D-51A3-4A78-B4D6-13EEB532B07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907677</xdr:colOff>
      <xdr:row>18</xdr:row>
      <xdr:rowOff>78443</xdr:rowOff>
    </xdr:from>
    <xdr:to>
      <xdr:col>4</xdr:col>
      <xdr:colOff>993402</xdr:colOff>
      <xdr:row>18</xdr:row>
      <xdr:rowOff>154643</xdr:rowOff>
    </xdr:to>
    <xdr:grpSp>
      <xdr:nvGrpSpPr>
        <xdr:cNvPr id="6" name="Group 13">
          <a:extLst>
            <a:ext uri="{FF2B5EF4-FFF2-40B4-BE49-F238E27FC236}">
              <a16:creationId xmlns:a16="http://schemas.microsoft.com/office/drawing/2014/main" xmlns="" id="{5CDD3A1C-2138-4B1C-B2A4-12AE06B7B366}"/>
            </a:ext>
          </a:extLst>
        </xdr:cNvPr>
        <xdr:cNvGrpSpPr>
          <a:grpSpLocks/>
        </xdr:cNvGrpSpPr>
      </xdr:nvGrpSpPr>
      <xdr:grpSpPr bwMode="auto">
        <a:xfrm rot="5400000">
          <a:off x="5495646" y="5979180"/>
          <a:ext cx="76200" cy="85725"/>
          <a:chOff x="384" y="235"/>
          <a:chExt cx="8" cy="16"/>
        </a:xfrm>
      </xdr:grpSpPr>
      <xdr:sp macro="" textlink="">
        <xdr:nvSpPr>
          <xdr:cNvPr id="7" name="Line 14">
            <a:extLst>
              <a:ext uri="{FF2B5EF4-FFF2-40B4-BE49-F238E27FC236}">
                <a16:creationId xmlns:a16="http://schemas.microsoft.com/office/drawing/2014/main" xmlns="" id="{7679C471-FEF3-430E-BEA7-29061258BA0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5">
            <a:extLst>
              <a:ext uri="{FF2B5EF4-FFF2-40B4-BE49-F238E27FC236}">
                <a16:creationId xmlns:a16="http://schemas.microsoft.com/office/drawing/2014/main" xmlns="" id="{8922364B-AB1A-446D-8E0B-9B7BBD1CB1BA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907677</xdr:colOff>
      <xdr:row>18</xdr:row>
      <xdr:rowOff>78443</xdr:rowOff>
    </xdr:from>
    <xdr:to>
      <xdr:col>5</xdr:col>
      <xdr:colOff>993402</xdr:colOff>
      <xdr:row>18</xdr:row>
      <xdr:rowOff>154643</xdr:rowOff>
    </xdr:to>
    <xdr:grpSp>
      <xdr:nvGrpSpPr>
        <xdr:cNvPr id="9" name="Group 13">
          <a:extLst>
            <a:ext uri="{FF2B5EF4-FFF2-40B4-BE49-F238E27FC236}">
              <a16:creationId xmlns:a16="http://schemas.microsoft.com/office/drawing/2014/main" xmlns="" id="{66CEF5C5-9E5E-46C3-B8CF-3C39BE2E913A}"/>
            </a:ext>
          </a:extLst>
        </xdr:cNvPr>
        <xdr:cNvGrpSpPr>
          <a:grpSpLocks/>
        </xdr:cNvGrpSpPr>
      </xdr:nvGrpSpPr>
      <xdr:grpSpPr bwMode="auto">
        <a:xfrm rot="5400000">
          <a:off x="7142911" y="5979180"/>
          <a:ext cx="76200" cy="85725"/>
          <a:chOff x="384" y="235"/>
          <a:chExt cx="8" cy="16"/>
        </a:xfrm>
      </xdr:grpSpPr>
      <xdr:sp macro="" textlink="">
        <xdr:nvSpPr>
          <xdr:cNvPr id="10" name="Line 14">
            <a:extLst>
              <a:ext uri="{FF2B5EF4-FFF2-40B4-BE49-F238E27FC236}">
                <a16:creationId xmlns:a16="http://schemas.microsoft.com/office/drawing/2014/main" xmlns="" id="{BF574A5E-673A-4430-8FC2-131E0EFA81FA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5">
            <a:extLst>
              <a:ext uri="{FF2B5EF4-FFF2-40B4-BE49-F238E27FC236}">
                <a16:creationId xmlns:a16="http://schemas.microsoft.com/office/drawing/2014/main" xmlns="" id="{2127FE57-0F61-4F0C-B2E2-7217CCDDC9AA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907677</xdr:colOff>
      <xdr:row>18</xdr:row>
      <xdr:rowOff>78443</xdr:rowOff>
    </xdr:from>
    <xdr:to>
      <xdr:col>6</xdr:col>
      <xdr:colOff>993402</xdr:colOff>
      <xdr:row>18</xdr:row>
      <xdr:rowOff>154643</xdr:rowOff>
    </xdr:to>
    <xdr:grpSp>
      <xdr:nvGrpSpPr>
        <xdr:cNvPr id="12" name="Group 13">
          <a:extLst>
            <a:ext uri="{FF2B5EF4-FFF2-40B4-BE49-F238E27FC236}">
              <a16:creationId xmlns:a16="http://schemas.microsoft.com/office/drawing/2014/main" xmlns="" id="{CC998354-80AD-41A5-96CD-8EDAA1449BB0}"/>
            </a:ext>
          </a:extLst>
        </xdr:cNvPr>
        <xdr:cNvGrpSpPr>
          <a:grpSpLocks/>
        </xdr:cNvGrpSpPr>
      </xdr:nvGrpSpPr>
      <xdr:grpSpPr bwMode="auto">
        <a:xfrm rot="5400000">
          <a:off x="8722940" y="5979180"/>
          <a:ext cx="76200" cy="85725"/>
          <a:chOff x="384" y="235"/>
          <a:chExt cx="8" cy="16"/>
        </a:xfrm>
      </xdr:grpSpPr>
      <xdr:sp macro="" textlink="">
        <xdr:nvSpPr>
          <xdr:cNvPr id="13" name="Line 14">
            <a:extLst>
              <a:ext uri="{FF2B5EF4-FFF2-40B4-BE49-F238E27FC236}">
                <a16:creationId xmlns:a16="http://schemas.microsoft.com/office/drawing/2014/main" xmlns="" id="{B081AAE8-EF0D-42E4-9064-2CED2F7C2755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5">
            <a:extLst>
              <a:ext uri="{FF2B5EF4-FFF2-40B4-BE49-F238E27FC236}">
                <a16:creationId xmlns:a16="http://schemas.microsoft.com/office/drawing/2014/main" xmlns="" id="{34816C7C-7F24-452B-99CD-CE54E9B1DFF1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5663</xdr:colOff>
      <xdr:row>0</xdr:row>
      <xdr:rowOff>20998</xdr:rowOff>
    </xdr:from>
    <xdr:to>
      <xdr:col>4</xdr:col>
      <xdr:colOff>1508125</xdr:colOff>
      <xdr:row>4</xdr:row>
      <xdr:rowOff>15875</xdr:rowOff>
    </xdr:to>
    <xdr:pic>
      <xdr:nvPicPr>
        <xdr:cNvPr id="16" name="15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16788" y="20998"/>
          <a:ext cx="5979212" cy="1709377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5</xdr:col>
      <xdr:colOff>1153271</xdr:colOff>
      <xdr:row>22</xdr:row>
      <xdr:rowOff>6537</xdr:rowOff>
    </xdr:from>
    <xdr:to>
      <xdr:col>7</xdr:col>
      <xdr:colOff>2382948</xdr:colOff>
      <xdr:row>32</xdr:row>
      <xdr:rowOff>149124</xdr:rowOff>
    </xdr:to>
    <xdr:pic>
      <xdr:nvPicPr>
        <xdr:cNvPr id="17" name="16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7392146" y="7197912"/>
          <a:ext cx="4404677" cy="1872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escobar/Desktop/otros/PwC%202014/BID%202242%20y%20GRT%2011905/Base%2023.03.15/ge/Revenue/Confirmaci&#243;n%20de%20ingres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 Template"/>
      <sheetName val="Procedures"/>
      <sheetName val="Targeted Testing-2"/>
      <sheetName val="6000.6900.10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topLeftCell="A13" zoomScale="60" zoomScaleNormal="100" workbookViewId="0">
      <selection activeCell="C22" sqref="C22"/>
    </sheetView>
  </sheetViews>
  <sheetFormatPr baseColWidth="10" defaultColWidth="9.140625" defaultRowHeight="12.75" x14ac:dyDescent="0.2"/>
  <cols>
    <col min="1" max="1" width="1.7109375" style="1" customWidth="1"/>
    <col min="2" max="2" width="33.140625" style="1" customWidth="1"/>
    <col min="3" max="3" width="28.85546875" style="1" customWidth="1"/>
    <col min="4" max="8" width="9.140625" style="1"/>
    <col min="9" max="9" width="25.7109375" style="1" customWidth="1"/>
    <col min="10" max="16384" width="9.140625" style="1"/>
  </cols>
  <sheetData>
    <row r="1" spans="2:9" ht="35.25" customHeight="1" x14ac:dyDescent="0.2"/>
    <row r="2" spans="2:9" ht="35.25" customHeight="1" x14ac:dyDescent="0.2"/>
    <row r="3" spans="2:9" ht="35.25" customHeight="1" x14ac:dyDescent="0.2">
      <c r="F3" s="20" t="s">
        <v>43</v>
      </c>
      <c r="G3" s="20"/>
      <c r="H3" s="20"/>
      <c r="I3" s="20"/>
    </row>
    <row r="4" spans="2:9" ht="35.25" customHeight="1" x14ac:dyDescent="0.2"/>
    <row r="5" spans="2:9" ht="35.25" customHeight="1" x14ac:dyDescent="0.2">
      <c r="C5" s="3"/>
    </row>
    <row r="6" spans="2:9" ht="32.25" customHeight="1" x14ac:dyDescent="0.2">
      <c r="C6" s="3" t="s">
        <v>42</v>
      </c>
    </row>
    <row r="7" spans="2:9" ht="22.5" customHeight="1" x14ac:dyDescent="0.2">
      <c r="C7" s="4" t="s">
        <v>1</v>
      </c>
      <c r="D7" s="27"/>
      <c r="E7" s="28"/>
      <c r="F7" s="28"/>
      <c r="G7" s="28"/>
      <c r="H7" s="28"/>
      <c r="I7" s="29"/>
    </row>
    <row r="8" spans="2:9" ht="12.75" customHeight="1" x14ac:dyDescent="0.2">
      <c r="C8" s="4"/>
    </row>
    <row r="9" spans="2:9" ht="20.25" customHeight="1" x14ac:dyDescent="0.2">
      <c r="C9" s="4" t="s">
        <v>5</v>
      </c>
      <c r="D9" s="27"/>
      <c r="E9" s="28"/>
      <c r="F9" s="28"/>
      <c r="G9" s="28"/>
      <c r="H9" s="28"/>
      <c r="I9" s="29"/>
    </row>
    <row r="10" spans="2:9" ht="12.75" customHeight="1" x14ac:dyDescent="0.2">
      <c r="C10" s="4"/>
      <c r="D10" s="5"/>
    </row>
    <row r="11" spans="2:9" ht="21" customHeight="1" x14ac:dyDescent="0.2">
      <c r="C11" s="4" t="s">
        <v>0</v>
      </c>
      <c r="D11" s="27"/>
      <c r="E11" s="28"/>
      <c r="F11" s="28"/>
      <c r="G11" s="28"/>
      <c r="H11" s="28"/>
      <c r="I11" s="29"/>
    </row>
    <row r="13" spans="2:9" ht="13.5" thickBot="1" x14ac:dyDescent="0.25"/>
    <row r="14" spans="2:9" ht="13.5" thickBot="1" x14ac:dyDescent="0.25">
      <c r="B14" s="30" t="s">
        <v>36</v>
      </c>
      <c r="C14" s="31"/>
      <c r="D14" s="32" t="s">
        <v>37</v>
      </c>
      <c r="E14" s="32"/>
      <c r="F14" s="32"/>
      <c r="G14" s="32"/>
      <c r="H14" s="32"/>
      <c r="I14" s="33"/>
    </row>
    <row r="15" spans="2:9" ht="49.5" customHeight="1" thickBot="1" x14ac:dyDescent="0.25">
      <c r="B15" s="22" t="s">
        <v>39</v>
      </c>
      <c r="C15" s="23"/>
      <c r="D15" s="24"/>
      <c r="E15" s="25"/>
      <c r="F15" s="25"/>
      <c r="G15" s="25"/>
      <c r="H15" s="25"/>
      <c r="I15" s="26"/>
    </row>
    <row r="16" spans="2:9" ht="45.75" customHeight="1" thickBot="1" x14ac:dyDescent="0.25">
      <c r="B16" s="22" t="s">
        <v>38</v>
      </c>
      <c r="C16" s="23"/>
      <c r="D16" s="24"/>
      <c r="E16" s="25"/>
      <c r="F16" s="25"/>
      <c r="G16" s="25"/>
      <c r="H16" s="25"/>
      <c r="I16" s="26"/>
    </row>
    <row r="17" spans="1:9" ht="84" customHeight="1" thickBot="1" x14ac:dyDescent="0.25">
      <c r="B17" s="22" t="s">
        <v>41</v>
      </c>
      <c r="C17" s="23"/>
      <c r="D17" s="24"/>
      <c r="E17" s="25"/>
      <c r="F17" s="25"/>
      <c r="G17" s="25"/>
      <c r="H17" s="25"/>
      <c r="I17" s="26"/>
    </row>
    <row r="18" spans="1:9" ht="72" customHeight="1" thickBot="1" x14ac:dyDescent="0.25">
      <c r="B18" s="22" t="s">
        <v>40</v>
      </c>
      <c r="C18" s="23"/>
      <c r="D18" s="24"/>
      <c r="E18" s="25"/>
      <c r="F18" s="25"/>
      <c r="G18" s="25"/>
      <c r="H18" s="25"/>
      <c r="I18" s="26"/>
    </row>
    <row r="29" spans="1:9" ht="31.5" customHeight="1" x14ac:dyDescent="0.2">
      <c r="A29" s="21" t="s">
        <v>44</v>
      </c>
      <c r="B29" s="21"/>
      <c r="C29" s="21"/>
      <c r="D29" s="21"/>
      <c r="E29" s="18"/>
      <c r="F29" s="18"/>
      <c r="G29" s="18"/>
    </row>
  </sheetData>
  <mergeCells count="15">
    <mergeCell ref="F3:I3"/>
    <mergeCell ref="A29:D29"/>
    <mergeCell ref="B16:C16"/>
    <mergeCell ref="D16:I16"/>
    <mergeCell ref="B17:C17"/>
    <mergeCell ref="D17:I17"/>
    <mergeCell ref="B18:C18"/>
    <mergeCell ref="D18:I18"/>
    <mergeCell ref="B15:C15"/>
    <mergeCell ref="D15:I15"/>
    <mergeCell ref="D7:I7"/>
    <mergeCell ref="D9:I9"/>
    <mergeCell ref="D11:I11"/>
    <mergeCell ref="B14:C14"/>
    <mergeCell ref="D14:I14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view="pageBreakPreview" topLeftCell="A16" zoomScale="85" zoomScaleNormal="85" zoomScaleSheetLayoutView="85" workbookViewId="0">
      <selection activeCell="D31" sqref="D31"/>
    </sheetView>
  </sheetViews>
  <sheetFormatPr baseColWidth="10" defaultColWidth="9.140625" defaultRowHeight="12.75" x14ac:dyDescent="0.2"/>
  <cols>
    <col min="1" max="1" width="1.7109375" style="1" customWidth="1"/>
    <col min="2" max="2" width="5.28515625" style="1" customWidth="1"/>
    <col min="3" max="3" width="35" style="1" customWidth="1"/>
    <col min="4" max="4" width="26.85546875" style="1" customWidth="1"/>
    <col min="5" max="5" width="21" style="1" customWidth="1"/>
    <col min="6" max="8" width="23.7109375" style="1" customWidth="1"/>
    <col min="9" max="9" width="36.28515625" style="1" customWidth="1"/>
    <col min="10" max="16384" width="9.140625" style="1"/>
  </cols>
  <sheetData>
    <row r="1" spans="2:9" ht="31.5" customHeight="1" x14ac:dyDescent="0.2"/>
    <row r="2" spans="2:9" ht="31.5" customHeight="1" x14ac:dyDescent="0.2">
      <c r="G2" s="34" t="s">
        <v>43</v>
      </c>
      <c r="H2" s="34"/>
      <c r="I2" s="34"/>
    </row>
    <row r="3" spans="2:9" ht="31.5" customHeight="1" x14ac:dyDescent="0.2"/>
    <row r="4" spans="2:9" ht="31.5" customHeight="1" x14ac:dyDescent="0.2"/>
    <row r="5" spans="2:9" ht="47.25" customHeight="1" x14ac:dyDescent="0.2">
      <c r="D5" s="3"/>
    </row>
    <row r="6" spans="2:9" ht="39" customHeight="1" x14ac:dyDescent="0.2">
      <c r="D6" s="3" t="s">
        <v>34</v>
      </c>
    </row>
    <row r="7" spans="2:9" x14ac:dyDescent="0.2">
      <c r="D7" s="4" t="s">
        <v>1</v>
      </c>
      <c r="E7" s="27"/>
      <c r="F7" s="28"/>
      <c r="G7" s="28"/>
      <c r="H7" s="28"/>
      <c r="I7" s="29"/>
    </row>
    <row r="8" spans="2:9" ht="8.25" customHeight="1" x14ac:dyDescent="0.2">
      <c r="D8" s="4"/>
    </row>
    <row r="9" spans="2:9" ht="20.25" customHeight="1" x14ac:dyDescent="0.2">
      <c r="D9" s="4" t="s">
        <v>5</v>
      </c>
      <c r="E9" s="27"/>
      <c r="F9" s="28"/>
      <c r="G9" s="28"/>
      <c r="H9" s="28"/>
      <c r="I9" s="29"/>
    </row>
    <row r="10" spans="2:9" ht="9" customHeight="1" x14ac:dyDescent="0.2">
      <c r="D10" s="4"/>
      <c r="E10" s="5"/>
      <c r="F10" s="5"/>
      <c r="G10" s="5"/>
      <c r="H10" s="5"/>
    </row>
    <row r="11" spans="2:9" ht="20.25" customHeight="1" x14ac:dyDescent="0.2">
      <c r="D11" s="4" t="s">
        <v>0</v>
      </c>
      <c r="E11" s="27"/>
      <c r="F11" s="28"/>
      <c r="G11" s="28"/>
      <c r="H11" s="28"/>
      <c r="I11" s="29"/>
    </row>
    <row r="12" spans="2:9" ht="13.5" customHeight="1" x14ac:dyDescent="0.2"/>
    <row r="13" spans="2:9" ht="17.25" customHeight="1" x14ac:dyDescent="0.2">
      <c r="F13" s="6" t="s">
        <v>14</v>
      </c>
      <c r="G13" s="6" t="s">
        <v>14</v>
      </c>
    </row>
    <row r="14" spans="2:9" s="7" customFormat="1" ht="64.5" customHeight="1" x14ac:dyDescent="0.2">
      <c r="B14" s="8"/>
      <c r="C14" s="8" t="s">
        <v>6</v>
      </c>
      <c r="D14" s="37" t="s">
        <v>7</v>
      </c>
      <c r="E14" s="38"/>
      <c r="F14" s="8" t="s">
        <v>19</v>
      </c>
      <c r="G14" s="8" t="s">
        <v>20</v>
      </c>
      <c r="H14" s="8" t="s">
        <v>23</v>
      </c>
      <c r="I14" s="8" t="s">
        <v>24</v>
      </c>
    </row>
    <row r="15" spans="2:9" s="7" customFormat="1" ht="20.100000000000001" customHeight="1" x14ac:dyDescent="0.2">
      <c r="B15" s="9"/>
      <c r="C15" s="10" t="s">
        <v>8</v>
      </c>
      <c r="D15" s="35" t="s">
        <v>9</v>
      </c>
      <c r="E15" s="36"/>
      <c r="F15" s="11">
        <v>500000</v>
      </c>
      <c r="G15" s="11">
        <v>450000</v>
      </c>
      <c r="H15" s="12">
        <f>+F15-G15</f>
        <v>50000</v>
      </c>
      <c r="I15" s="13" t="s">
        <v>27</v>
      </c>
    </row>
    <row r="16" spans="2:9" ht="20.100000000000001" customHeight="1" x14ac:dyDescent="0.2">
      <c r="B16" s="9"/>
      <c r="C16" s="10" t="s">
        <v>10</v>
      </c>
      <c r="D16" s="35" t="s">
        <v>11</v>
      </c>
      <c r="E16" s="36"/>
      <c r="F16" s="11">
        <v>5000000</v>
      </c>
      <c r="G16" s="11">
        <v>3900000</v>
      </c>
      <c r="H16" s="12">
        <f t="shared" ref="H16:H20" si="0">+F16-G16</f>
        <v>1100000</v>
      </c>
      <c r="I16" s="13" t="s">
        <v>27</v>
      </c>
    </row>
    <row r="17" spans="2:9" ht="20.100000000000001" customHeight="1" x14ac:dyDescent="0.2">
      <c r="B17" s="9"/>
      <c r="C17" s="10" t="s">
        <v>12</v>
      </c>
      <c r="D17" s="35" t="s">
        <v>13</v>
      </c>
      <c r="E17" s="36"/>
      <c r="F17" s="11">
        <v>1500000</v>
      </c>
      <c r="G17" s="11">
        <v>1300000</v>
      </c>
      <c r="H17" s="12">
        <f t="shared" si="0"/>
        <v>200000</v>
      </c>
      <c r="I17" s="13" t="s">
        <v>27</v>
      </c>
    </row>
    <row r="18" spans="2:9" ht="20.100000000000001" customHeight="1" x14ac:dyDescent="0.2">
      <c r="B18" s="9"/>
      <c r="C18" s="10" t="s">
        <v>16</v>
      </c>
      <c r="D18" s="35" t="s">
        <v>15</v>
      </c>
      <c r="E18" s="36"/>
      <c r="F18" s="11">
        <v>300000</v>
      </c>
      <c r="G18" s="11">
        <v>298000</v>
      </c>
      <c r="H18" s="12">
        <f t="shared" si="0"/>
        <v>2000</v>
      </c>
      <c r="I18" s="13" t="s">
        <v>27</v>
      </c>
    </row>
    <row r="19" spans="2:9" ht="20.100000000000001" customHeight="1" x14ac:dyDescent="0.2">
      <c r="B19" s="9"/>
      <c r="C19" s="10" t="s">
        <v>17</v>
      </c>
      <c r="D19" s="35" t="s">
        <v>18</v>
      </c>
      <c r="E19" s="36"/>
      <c r="F19" s="11">
        <v>500000</v>
      </c>
      <c r="G19" s="11">
        <v>335000</v>
      </c>
      <c r="H19" s="12">
        <f t="shared" si="0"/>
        <v>165000</v>
      </c>
      <c r="I19" s="13" t="s">
        <v>27</v>
      </c>
    </row>
    <row r="20" spans="2:9" ht="20.100000000000001" customHeight="1" x14ac:dyDescent="0.2">
      <c r="B20" s="9"/>
      <c r="C20" s="10" t="s">
        <v>22</v>
      </c>
      <c r="D20" s="35" t="s">
        <v>21</v>
      </c>
      <c r="E20" s="36"/>
      <c r="F20" s="11">
        <v>800000</v>
      </c>
      <c r="G20" s="11">
        <v>600000</v>
      </c>
      <c r="H20" s="12">
        <f t="shared" si="0"/>
        <v>200000</v>
      </c>
      <c r="I20" s="13" t="s">
        <v>27</v>
      </c>
    </row>
    <row r="21" spans="2:9" ht="26.25" customHeight="1" x14ac:dyDescent="0.35">
      <c r="F21" s="14">
        <f>SUM(F15:F20)</f>
        <v>8600000</v>
      </c>
      <c r="G21" s="14">
        <f>SUM(G15:G20)</f>
        <v>6883000</v>
      </c>
      <c r="H21" s="14">
        <f>SUM(H15:H20)</f>
        <v>1717000</v>
      </c>
    </row>
    <row r="24" spans="2:9" x14ac:dyDescent="0.2">
      <c r="B24" s="15" t="s">
        <v>25</v>
      </c>
    </row>
    <row r="25" spans="2:9" x14ac:dyDescent="0.2">
      <c r="C25" s="16" t="s">
        <v>26</v>
      </c>
    </row>
    <row r="35" spans="2:7" ht="24" customHeight="1" x14ac:dyDescent="0.2">
      <c r="B35" s="21" t="s">
        <v>44</v>
      </c>
      <c r="C35" s="21"/>
      <c r="D35" s="21"/>
      <c r="E35" s="21"/>
      <c r="F35" s="21"/>
      <c r="G35" s="18"/>
    </row>
  </sheetData>
  <mergeCells count="12">
    <mergeCell ref="G2:I2"/>
    <mergeCell ref="B35:F35"/>
    <mergeCell ref="D17:E17"/>
    <mergeCell ref="D18:E18"/>
    <mergeCell ref="D19:E19"/>
    <mergeCell ref="D20:E20"/>
    <mergeCell ref="D16:E16"/>
    <mergeCell ref="E7:I7"/>
    <mergeCell ref="E9:I9"/>
    <mergeCell ref="E11:I11"/>
    <mergeCell ref="D14:E14"/>
    <mergeCell ref="D15:E1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showGridLines="0" tabSelected="1" view="pageBreakPreview" zoomScale="85" zoomScaleNormal="85" zoomScaleSheetLayoutView="85" workbookViewId="0">
      <selection activeCell="C28" sqref="C28"/>
    </sheetView>
  </sheetViews>
  <sheetFormatPr baseColWidth="10" defaultColWidth="9.140625" defaultRowHeight="12.75" x14ac:dyDescent="0.2"/>
  <cols>
    <col min="1" max="1" width="1.7109375" style="1" customWidth="1"/>
    <col min="2" max="2" width="5.28515625" style="1" customWidth="1"/>
    <col min="3" max="3" width="35" style="1" customWidth="1"/>
    <col min="4" max="4" width="26.85546875" style="1" customWidth="1"/>
    <col min="5" max="5" width="24.7109375" style="1" customWidth="1"/>
    <col min="6" max="7" width="23.7109375" style="1" customWidth="1"/>
    <col min="8" max="8" width="36.28515625" style="1" customWidth="1"/>
    <col min="9" max="16384" width="9.140625" style="1"/>
  </cols>
  <sheetData>
    <row r="1" spans="2:9" ht="33.75" customHeight="1" x14ac:dyDescent="0.2"/>
    <row r="2" spans="2:9" ht="33.75" customHeight="1" x14ac:dyDescent="0.2"/>
    <row r="3" spans="2:9" ht="33.75" customHeight="1" x14ac:dyDescent="0.2"/>
    <row r="4" spans="2:9" ht="33.75" customHeight="1" x14ac:dyDescent="0.2">
      <c r="F4" s="34" t="s">
        <v>43</v>
      </c>
      <c r="G4" s="34"/>
      <c r="H4" s="34"/>
      <c r="I4" s="19"/>
    </row>
    <row r="5" spans="2:9" ht="33.75" customHeight="1" x14ac:dyDescent="0.2"/>
    <row r="6" spans="2:9" ht="39" customHeight="1" x14ac:dyDescent="0.2">
      <c r="D6" s="3" t="s">
        <v>35</v>
      </c>
    </row>
    <row r="7" spans="2:9" x14ac:dyDescent="0.2">
      <c r="D7" s="4" t="s">
        <v>1</v>
      </c>
      <c r="E7" s="27"/>
      <c r="F7" s="28"/>
      <c r="G7" s="28"/>
      <c r="H7" s="29"/>
    </row>
    <row r="8" spans="2:9" ht="8.25" customHeight="1" x14ac:dyDescent="0.2">
      <c r="D8" s="4"/>
    </row>
    <row r="9" spans="2:9" ht="20.25" customHeight="1" x14ac:dyDescent="0.2">
      <c r="D9" s="4" t="s">
        <v>5</v>
      </c>
      <c r="E9" s="27"/>
      <c r="F9" s="28"/>
      <c r="G9" s="28"/>
      <c r="H9" s="29"/>
    </row>
    <row r="10" spans="2:9" ht="9" customHeight="1" x14ac:dyDescent="0.2">
      <c r="D10" s="4"/>
      <c r="E10" s="5"/>
      <c r="F10" s="5"/>
      <c r="G10" s="5"/>
    </row>
    <row r="11" spans="2:9" ht="20.25" customHeight="1" x14ac:dyDescent="0.2">
      <c r="D11" s="4" t="s">
        <v>0</v>
      </c>
      <c r="E11" s="27"/>
      <c r="F11" s="28"/>
      <c r="G11" s="28"/>
      <c r="H11" s="29"/>
    </row>
    <row r="12" spans="2:9" ht="13.5" customHeight="1" x14ac:dyDescent="0.2"/>
    <row r="13" spans="2:9" ht="17.25" customHeight="1" x14ac:dyDescent="0.2">
      <c r="E13" s="6" t="s">
        <v>14</v>
      </c>
      <c r="F13" s="6" t="s">
        <v>14</v>
      </c>
    </row>
    <row r="14" spans="2:9" s="7" customFormat="1" ht="73.5" customHeight="1" x14ac:dyDescent="0.2">
      <c r="B14" s="8"/>
      <c r="C14" s="37" t="s">
        <v>7</v>
      </c>
      <c r="D14" s="38"/>
      <c r="E14" s="8" t="s">
        <v>30</v>
      </c>
      <c r="F14" s="8" t="s">
        <v>33</v>
      </c>
      <c r="G14" s="8" t="s">
        <v>23</v>
      </c>
      <c r="H14" s="8" t="s">
        <v>24</v>
      </c>
    </row>
    <row r="15" spans="2:9" s="7" customFormat="1" ht="20.100000000000001" customHeight="1" x14ac:dyDescent="0.2">
      <c r="B15" s="17">
        <v>1</v>
      </c>
      <c r="C15" s="39" t="s">
        <v>28</v>
      </c>
      <c r="D15" s="40"/>
      <c r="E15" s="11">
        <v>1500000</v>
      </c>
      <c r="F15" s="11">
        <v>1500000</v>
      </c>
      <c r="G15" s="12">
        <f>+E15-F15</f>
        <v>0</v>
      </c>
      <c r="H15" s="13" t="s">
        <v>32</v>
      </c>
    </row>
    <row r="16" spans="2:9" ht="20.100000000000001" customHeight="1" x14ac:dyDescent="0.2">
      <c r="B16" s="17">
        <v>2</v>
      </c>
      <c r="C16" s="41" t="s">
        <v>29</v>
      </c>
      <c r="D16" s="42"/>
      <c r="E16" s="11">
        <v>5000000</v>
      </c>
      <c r="F16" s="11">
        <v>5000000</v>
      </c>
      <c r="G16" s="12">
        <f t="shared" ref="G16:G17" si="0">+E16-F16</f>
        <v>0</v>
      </c>
      <c r="H16" s="13" t="s">
        <v>32</v>
      </c>
    </row>
    <row r="17" spans="2:8" ht="20.100000000000001" customHeight="1" x14ac:dyDescent="0.2">
      <c r="B17" s="17">
        <v>3</v>
      </c>
      <c r="C17" s="41" t="s">
        <v>31</v>
      </c>
      <c r="D17" s="42"/>
      <c r="E17" s="11">
        <v>800000</v>
      </c>
      <c r="F17" s="11">
        <v>800000</v>
      </c>
      <c r="G17" s="12">
        <f t="shared" si="0"/>
        <v>0</v>
      </c>
      <c r="H17" s="13" t="s">
        <v>32</v>
      </c>
    </row>
    <row r="18" spans="2:8" ht="26.25" customHeight="1" x14ac:dyDescent="0.35">
      <c r="E18" s="14">
        <f>SUM(E15:E17)</f>
        <v>7300000</v>
      </c>
      <c r="F18" s="14">
        <f>SUM(F15:F17)</f>
        <v>7300000</v>
      </c>
      <c r="G18" s="14">
        <f>SUM(G15:G17)</f>
        <v>0</v>
      </c>
    </row>
    <row r="21" spans="2:8" x14ac:dyDescent="0.2">
      <c r="B21" s="15" t="s">
        <v>25</v>
      </c>
    </row>
    <row r="22" spans="2:8" x14ac:dyDescent="0.2">
      <c r="C22" s="16" t="s">
        <v>26</v>
      </c>
    </row>
    <row r="32" spans="2:8" ht="24" customHeight="1" x14ac:dyDescent="0.2">
      <c r="B32" s="21" t="s">
        <v>44</v>
      </c>
      <c r="C32" s="21"/>
      <c r="D32" s="21"/>
      <c r="E32" s="21"/>
    </row>
  </sheetData>
  <mergeCells count="9">
    <mergeCell ref="F4:H4"/>
    <mergeCell ref="B32:E32"/>
    <mergeCell ref="C14:D14"/>
    <mergeCell ref="C15:D15"/>
    <mergeCell ref="C16:D16"/>
    <mergeCell ref="C17:D17"/>
    <mergeCell ref="E7:H7"/>
    <mergeCell ref="E9:H9"/>
    <mergeCell ref="E11:H1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s="2" t="s">
        <v>2</v>
      </c>
    </row>
    <row r="3" spans="2:2" x14ac:dyDescent="0.25">
      <c r="B3" s="2" t="s">
        <v>3</v>
      </c>
    </row>
    <row r="4" spans="2:2" x14ac:dyDescent="0.25">
      <c r="B4" s="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Procedimientos</vt:lpstr>
      <vt:lpstr>Gastos</vt:lpstr>
      <vt:lpstr>Ingresos</vt:lpstr>
      <vt:lpstr>Hoja1</vt:lpstr>
      <vt:lpstr>Gastos!Área_de_impresión</vt:lpstr>
      <vt:lpstr>Ingresos!Área_de_impresión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Carrillo</dc:creator>
  <cp:lastModifiedBy>Edgar Oswaldo Cerna Larrazábal</cp:lastModifiedBy>
  <cp:lastPrinted>2018-08-10T17:22:58Z</cp:lastPrinted>
  <dcterms:created xsi:type="dcterms:W3CDTF">2016-08-20T14:35:44Z</dcterms:created>
  <dcterms:modified xsi:type="dcterms:W3CDTF">2018-08-13T13:58:18Z</dcterms:modified>
</cp:coreProperties>
</file>