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000" windowHeight="9735" tabRatio="709"/>
  </bookViews>
  <sheets>
    <sheet name="Acum. de err. iden financiera" sheetId="11" r:id="rId1"/>
    <sheet name="Acum. de err. iden cumplimiento" sheetId="9" r:id="rId2"/>
    <sheet name="LISTA" sheetId="10" state="hidden" r:id="rId3"/>
  </sheets>
  <definedNames>
    <definedName name="_xlnm.Print_Area" localSheetId="1">'Acum. de err. iden cumplimiento'!$A$1:$P$36</definedName>
    <definedName name="_xlnm.Print_Area" localSheetId="0">'Acum. de err. iden financiera'!$A$1:$S$38</definedName>
    <definedName name="_xlnm.Print_Titles" localSheetId="1">'Acum. de err. iden cumplimiento'!$1:$8</definedName>
    <definedName name="_xlnm.Print_Titles" localSheetId="0">'Acum. de err. iden financiera'!$1:$9</definedName>
  </definedNames>
  <calcPr calcId="152511"/>
</workbook>
</file>

<file path=xl/calcChain.xml><?xml version="1.0" encoding="utf-8"?>
<calcChain xmlns="http://schemas.openxmlformats.org/spreadsheetml/2006/main">
  <c r="J33" i="11" l="1"/>
  <c r="I33" i="11"/>
  <c r="H33" i="11"/>
  <c r="M13" i="11"/>
  <c r="L13" i="11"/>
  <c r="K13" i="11"/>
  <c r="J13" i="11"/>
  <c r="I13" i="11"/>
  <c r="K27" i="9"/>
  <c r="J27" i="9"/>
  <c r="I27" i="9"/>
  <c r="K11" i="9"/>
  <c r="J11" i="9"/>
  <c r="I11" i="9"/>
  <c r="Q33" i="11" l="1"/>
  <c r="P33" i="11"/>
  <c r="O33" i="11"/>
  <c r="M33" i="11"/>
  <c r="N33" i="11"/>
  <c r="N27" i="9"/>
  <c r="M27" i="9"/>
</calcChain>
</file>

<file path=xl/sharedStrings.xml><?xml version="1.0" encoding="utf-8"?>
<sst xmlns="http://schemas.openxmlformats.org/spreadsheetml/2006/main" count="115" uniqueCount="55">
  <si>
    <t>Error tolerable</t>
  </si>
  <si>
    <t>Nombre de la Entidad:</t>
  </si>
  <si>
    <t>Período de la Auditoría:</t>
  </si>
  <si>
    <t>Información Requerida</t>
  </si>
  <si>
    <t>Materialidad</t>
  </si>
  <si>
    <t>Activo            (C)</t>
  </si>
  <si>
    <t>Falta de registro de activos adquiridos</t>
  </si>
  <si>
    <t>XXXX</t>
  </si>
  <si>
    <t>Falta de registro de depositos diarios</t>
  </si>
  <si>
    <t>Incorrecta uso de renglon presupuestario</t>
  </si>
  <si>
    <t>Capital        (E)</t>
  </si>
  <si>
    <t>Gastos / Egresos       (G)</t>
  </si>
  <si>
    <t>Pasivo            (D)</t>
  </si>
  <si>
    <t>Ingresos        (F)</t>
  </si>
  <si>
    <t>Tipo de hallazgo
Cumplimiento de leyes CL
Control interno CI</t>
  </si>
  <si>
    <t>CI</t>
  </si>
  <si>
    <t>CL</t>
  </si>
  <si>
    <t>Activo</t>
  </si>
  <si>
    <t>Pasivo</t>
  </si>
  <si>
    <t>Capital</t>
  </si>
  <si>
    <t>Ingresos</t>
  </si>
  <si>
    <t>Gastos / Egresos</t>
  </si>
  <si>
    <t>Total de deficiencias detectadas</t>
  </si>
  <si>
    <t>Justificación por aspecto cuantitativo o cualitativo</t>
  </si>
  <si>
    <t>Este se agregó por el aspecto cualitativo, ya que este rubro de ingresos presenta mucho movimiento y existe el riesgo de que pueda ser generalizado por la falta de sistematización de la captación de los ingresos</t>
  </si>
  <si>
    <t xml:space="preserve">  -------</t>
  </si>
  <si>
    <t>LIMITACIONES</t>
  </si>
  <si>
    <t>ACUMULACIÓN DE RESULTADOS</t>
  </si>
  <si>
    <t>Elaborado por:</t>
  </si>
  <si>
    <t>Fecha:</t>
  </si>
  <si>
    <t>Revisado por:</t>
  </si>
  <si>
    <t>Acumulación de resultados</t>
  </si>
  <si>
    <t>Descripción del Error  (Titulo del hallazgo)</t>
  </si>
  <si>
    <t xml:space="preserve">Referencia a Papel de Trabajo      </t>
  </si>
  <si>
    <t xml:space="preserve">Ingresos       </t>
  </si>
  <si>
    <t xml:space="preserve">Gastos / Egresos       </t>
  </si>
  <si>
    <t>INFORMACIÓN PRESUPUESTARIA</t>
  </si>
  <si>
    <t>Ingresar la información en las celdas en blanco a continuación:(TOMAR DATOS DE LA GUIA 9)</t>
  </si>
  <si>
    <t>SELECCIONE SI AFECTA DICTAMEN POR ASPECTO CUANTITATIVO O CUALITATIVO</t>
  </si>
  <si>
    <t>ü</t>
  </si>
  <si>
    <t>G.15</t>
  </si>
  <si>
    <t>MODIFICAN LA CONCLUSIÓN</t>
  </si>
  <si>
    <t>¿SI EL MONTO DE LAS HALLAZGOS DE INGRESOS O EGRESOS NO SUPERA EL ET, DESEA MODIFICAR LA OPINIÓN DE TODAS MANERAS?</t>
  </si>
  <si>
    <t>DESCRIBIR LAS LIMITACIONES, CONSIDERANDO EL VALOR DE LO QUE NO SE PUDO EVALUAR, COLOCANDOLO EN EL ÁREA QUE CORRESPONDA EJEMPLO:
El equipo de auditoría no tuvo acceso a revisar la documentación de xxxx por valor de Q35,000.00, que corresponde al área de ingresos. (DEBE EXISTIR UN HALLAZGO POR LAS LIMITACIONES)</t>
  </si>
  <si>
    <t>El monto es significativo a juicio del equipo de auditoría y afecta los registros.</t>
  </si>
  <si>
    <t>HALLAZGOS POR ÁREA</t>
  </si>
  <si>
    <t xml:space="preserve">Egresos       </t>
  </si>
  <si>
    <t>RESULTADOS DE LA AUDITORÍA</t>
  </si>
  <si>
    <t>Manual de Auditoría Gubernamental Financiera</t>
  </si>
  <si>
    <t>Bienes no ingresados a almacén</t>
  </si>
  <si>
    <t>Falta de registro en estados financieros de activos adquiridos</t>
  </si>
  <si>
    <t>Ajustes en cuentas por pagar que no corresponden</t>
  </si>
  <si>
    <t>Ajustes realizados en la cuenta de ejercicios anteriores que no corresponden</t>
  </si>
  <si>
    <t>EMITIR CONCLUSIÓN LIMPIA</t>
  </si>
  <si>
    <t>MODIFICAR CONCLUSIÓN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</si>
</sst>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Q&quot;* #,##0.00_-;\-&quot;Q&quot;* #,##0.00_-;_-&quot;Q&quot;* &quot;-&quot;??_-;_-@_-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Wingdings"/>
      <charset val="2"/>
    </font>
    <font>
      <b/>
      <sz val="18"/>
      <color theme="1"/>
      <name val="Wingdings"/>
      <charset val="2"/>
    </font>
    <font>
      <b/>
      <sz val="18"/>
      <color theme="1"/>
      <name val="Times New Roman"/>
      <family val="1"/>
    </font>
    <font>
      <b/>
      <sz val="9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0.5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Wingdings"/>
      <charset val="2"/>
    </font>
    <font>
      <b/>
      <sz val="12"/>
      <color theme="1"/>
      <name val="Wingdings"/>
      <charset val="2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9.5"/>
      <color theme="1"/>
      <name val="Times New Roman"/>
      <family val="1"/>
    </font>
    <font>
      <b/>
      <sz val="10.5"/>
      <color theme="1"/>
      <name val="Times New Roman"/>
      <family val="1"/>
    </font>
    <font>
      <sz val="9.5"/>
      <color theme="1"/>
      <name val="Times New Roman"/>
      <family val="1"/>
    </font>
    <font>
      <b/>
      <sz val="9.5"/>
      <color theme="1"/>
      <name val="Wingdings"/>
      <charset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/>
    <xf numFmtId="0" fontId="1" fillId="0" borderId="0" xfId="0" applyFont="1" applyBorder="1"/>
    <xf numFmtId="0" fontId="1" fillId="0" borderId="1" xfId="0" applyFont="1" applyBorder="1"/>
    <xf numFmtId="14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shrinkToFit="1"/>
    </xf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/>
    <xf numFmtId="0" fontId="3" fillId="0" borderId="0" xfId="0" applyFont="1" applyBorder="1"/>
    <xf numFmtId="0" fontId="2" fillId="0" borderId="3" xfId="0" applyFont="1" applyBorder="1" applyAlignment="1">
      <alignment vertical="center" wrapText="1"/>
    </xf>
    <xf numFmtId="44" fontId="1" fillId="0" borderId="3" xfId="0" applyNumberFormat="1" applyFont="1" applyFill="1" applyBorder="1" applyAlignment="1"/>
    <xf numFmtId="0" fontId="3" fillId="0" borderId="4" xfId="0" applyFont="1" applyBorder="1"/>
    <xf numFmtId="0" fontId="3" fillId="0" borderId="5" xfId="0" applyFont="1" applyBorder="1"/>
    <xf numFmtId="0" fontId="1" fillId="0" borderId="5" xfId="0" applyFont="1" applyBorder="1"/>
    <xf numFmtId="0" fontId="1" fillId="0" borderId="3" xfId="0" applyFont="1" applyBorder="1"/>
    <xf numFmtId="0" fontId="2" fillId="2" borderId="6" xfId="0" applyFont="1" applyFill="1" applyBorder="1" applyAlignment="1"/>
    <xf numFmtId="0" fontId="2" fillId="2" borderId="7" xfId="0" applyFont="1" applyFill="1" applyBorder="1" applyAlignment="1"/>
    <xf numFmtId="0" fontId="2" fillId="2" borderId="0" xfId="0" applyFont="1" applyFill="1" applyBorder="1" applyAlignment="1"/>
    <xf numFmtId="0" fontId="1" fillId="3" borderId="3" xfId="0" applyFont="1" applyFill="1" applyBorder="1"/>
    <xf numFmtId="44" fontId="1" fillId="0" borderId="3" xfId="0" applyNumberFormat="1" applyFont="1" applyBorder="1"/>
    <xf numFmtId="44" fontId="1" fillId="0" borderId="3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0" xfId="0" applyFont="1" applyFill="1"/>
    <xf numFmtId="4" fontId="1" fillId="0" borderId="0" xfId="0" applyNumberFormat="1" applyFont="1" applyFill="1"/>
    <xf numFmtId="4" fontId="1" fillId="0" borderId="0" xfId="0" applyNumberFormat="1" applyFont="1"/>
    <xf numFmtId="0" fontId="1" fillId="0" borderId="0" xfId="0" applyFont="1" applyAlignment="1">
      <alignment vertical="center"/>
    </xf>
    <xf numFmtId="0" fontId="2" fillId="0" borderId="9" xfId="0" applyFont="1" applyBorder="1" applyAlignment="1">
      <alignment vertical="center" wrapText="1"/>
    </xf>
    <xf numFmtId="44" fontId="1" fillId="0" borderId="9" xfId="0" applyNumberFormat="1" applyFont="1" applyFill="1" applyBorder="1" applyAlignment="1"/>
    <xf numFmtId="0" fontId="1" fillId="0" borderId="9" xfId="0" applyFont="1" applyBorder="1"/>
    <xf numFmtId="0" fontId="2" fillId="0" borderId="10" xfId="0" applyFont="1" applyBorder="1" applyAlignment="1">
      <alignment vertical="center" wrapText="1"/>
    </xf>
    <xf numFmtId="44" fontId="1" fillId="0" borderId="10" xfId="0" applyNumberFormat="1" applyFont="1" applyFill="1" applyBorder="1" applyAlignment="1"/>
    <xf numFmtId="0" fontId="1" fillId="0" borderId="11" xfId="0" applyFont="1" applyBorder="1"/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vertical="center"/>
    </xf>
    <xf numFmtId="44" fontId="1" fillId="0" borderId="3" xfId="0" applyNumberFormat="1" applyFont="1" applyBorder="1" applyAlignment="1">
      <alignment vertical="center"/>
    </xf>
    <xf numFmtId="44" fontId="1" fillId="0" borderId="3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4" fontId="1" fillId="0" borderId="12" xfId="0" applyNumberFormat="1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44" fontId="1" fillId="0" borderId="9" xfId="0" applyNumberFormat="1" applyFont="1" applyBorder="1" applyAlignment="1">
      <alignment vertical="center"/>
    </xf>
    <xf numFmtId="0" fontId="0" fillId="0" borderId="3" xfId="0" applyBorder="1"/>
    <xf numFmtId="0" fontId="5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4" fontId="2" fillId="4" borderId="16" xfId="0" applyNumberFormat="1" applyFont="1" applyFill="1" applyBorder="1" applyAlignment="1">
      <alignment vertical="center" wrapText="1"/>
    </xf>
    <xf numFmtId="44" fontId="2" fillId="4" borderId="19" xfId="0" applyNumberFormat="1" applyFont="1" applyFill="1" applyBorder="1" applyAlignment="1">
      <alignment vertical="center" wrapText="1"/>
    </xf>
    <xf numFmtId="44" fontId="2" fillId="4" borderId="20" xfId="0" applyNumberFormat="1" applyFont="1" applyFill="1" applyBorder="1" applyAlignment="1">
      <alignment vertical="center" wrapText="1"/>
    </xf>
    <xf numFmtId="44" fontId="1" fillId="4" borderId="16" xfId="0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4" fontId="2" fillId="4" borderId="16" xfId="0" applyNumberFormat="1" applyFont="1" applyFill="1" applyBorder="1" applyAlignment="1">
      <alignment vertical="center"/>
    </xf>
    <xf numFmtId="0" fontId="7" fillId="4" borderId="16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44" fontId="12" fillId="0" borderId="3" xfId="0" applyNumberFormat="1" applyFont="1" applyBorder="1" applyAlignment="1">
      <alignment vertical="center"/>
    </xf>
    <xf numFmtId="44" fontId="12" fillId="0" borderId="3" xfId="0" applyNumberFormat="1" applyFont="1" applyBorder="1" applyAlignment="1">
      <alignment horizontal="center" vertical="center"/>
    </xf>
    <xf numFmtId="44" fontId="12" fillId="0" borderId="12" xfId="0" applyNumberFormat="1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44" fontId="12" fillId="0" borderId="9" xfId="0" applyNumberFormat="1" applyFont="1" applyBorder="1" applyAlignment="1">
      <alignment vertical="center"/>
    </xf>
    <xf numFmtId="44" fontId="12" fillId="0" borderId="3" xfId="0" applyNumberFormat="1" applyFont="1" applyBorder="1" applyAlignment="1">
      <alignment vertical="center" wrapText="1"/>
    </xf>
    <xf numFmtId="44" fontId="4" fillId="0" borderId="16" xfId="0" applyNumberFormat="1" applyFont="1" applyFill="1" applyBorder="1" applyAlignment="1">
      <alignment vertical="center"/>
    </xf>
    <xf numFmtId="44" fontId="4" fillId="4" borderId="16" xfId="0" applyNumberFormat="1" applyFont="1" applyFill="1" applyBorder="1" applyAlignment="1">
      <alignment vertical="center" wrapText="1"/>
    </xf>
    <xf numFmtId="44" fontId="4" fillId="4" borderId="19" xfId="0" applyNumberFormat="1" applyFont="1" applyFill="1" applyBorder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44" fontId="4" fillId="4" borderId="20" xfId="0" applyNumberFormat="1" applyFont="1" applyFill="1" applyBorder="1" applyAlignment="1">
      <alignment vertical="center" wrapText="1"/>
    </xf>
    <xf numFmtId="44" fontId="12" fillId="4" borderId="16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3" fillId="0" borderId="1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5" fillId="0" borderId="0" xfId="0" applyFont="1" applyBorder="1"/>
    <xf numFmtId="0" fontId="16" fillId="0" borderId="0" xfId="0" applyFont="1" applyBorder="1"/>
    <xf numFmtId="0" fontId="17" fillId="0" borderId="2" xfId="0" applyFont="1" applyBorder="1"/>
    <xf numFmtId="44" fontId="11" fillId="0" borderId="3" xfId="0" applyNumberFormat="1" applyFont="1" applyFill="1" applyBorder="1" applyAlignment="1"/>
    <xf numFmtId="0" fontId="11" fillId="0" borderId="3" xfId="0" applyFont="1" applyBorder="1"/>
    <xf numFmtId="44" fontId="11" fillId="0" borderId="9" xfId="0" applyNumberFormat="1" applyFont="1" applyFill="1" applyBorder="1" applyAlignment="1"/>
    <xf numFmtId="0" fontId="11" fillId="0" borderId="9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4" fillId="0" borderId="12" xfId="0" applyFont="1" applyBorder="1" applyAlignment="1">
      <alignment horizontal="center" vertical="center" wrapText="1"/>
    </xf>
    <xf numFmtId="0" fontId="19" fillId="0" borderId="8" xfId="0" applyFont="1" applyBorder="1" applyAlignment="1">
      <alignment vertical="center" wrapText="1"/>
    </xf>
    <xf numFmtId="44" fontId="19" fillId="0" borderId="3" xfId="0" applyNumberFormat="1" applyFont="1" applyBorder="1"/>
    <xf numFmtId="44" fontId="19" fillId="0" borderId="12" xfId="0" applyNumberFormat="1" applyFont="1" applyBorder="1"/>
    <xf numFmtId="0" fontId="20" fillId="0" borderId="3" xfId="0" applyFont="1" applyBorder="1" applyAlignment="1">
      <alignment horizontal="center" vertical="center"/>
    </xf>
    <xf numFmtId="44" fontId="19" fillId="0" borderId="9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 applyBorder="1" applyAlignment="1">
      <alignment horizontal="center"/>
    </xf>
    <xf numFmtId="0" fontId="19" fillId="0" borderId="12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8" fillId="0" borderId="9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30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694413</xdr:colOff>
      <xdr:row>25</xdr:row>
      <xdr:rowOff>36286</xdr:rowOff>
    </xdr:from>
    <xdr:to>
      <xdr:col>18</xdr:col>
      <xdr:colOff>1189713</xdr:colOff>
      <xdr:row>31</xdr:row>
      <xdr:rowOff>975179</xdr:rowOff>
    </xdr:to>
    <xdr:sp macro="" textlink="">
      <xdr:nvSpPr>
        <xdr:cNvPr id="2" name="Flecha: hacia abajo 1">
          <a:extLst>
            <a:ext uri="{FF2B5EF4-FFF2-40B4-BE49-F238E27FC236}">
              <a16:creationId xmlns:a16="http://schemas.microsoft.com/office/drawing/2014/main" xmlns="" id="{39B7D903-33B8-4046-817D-E9B94D2F4A09}"/>
            </a:ext>
          </a:extLst>
        </xdr:cNvPr>
        <xdr:cNvSpPr/>
      </xdr:nvSpPr>
      <xdr:spPr>
        <a:xfrm>
          <a:off x="14772363" y="6608536"/>
          <a:ext cx="495300" cy="3682093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_tradnl"/>
        </a:p>
      </xdr:txBody>
    </xdr:sp>
    <xdr:clientData/>
  </xdr:twoCellAnchor>
  <xdr:twoCellAnchor editAs="oneCell">
    <xdr:from>
      <xdr:col>0</xdr:col>
      <xdr:colOff>38100</xdr:colOff>
      <xdr:row>2</xdr:row>
      <xdr:rowOff>114300</xdr:rowOff>
    </xdr:from>
    <xdr:to>
      <xdr:col>1</xdr:col>
      <xdr:colOff>609600</xdr:colOff>
      <xdr:row>5</xdr:row>
      <xdr:rowOff>133350</xdr:rowOff>
    </xdr:to>
    <xdr:pic>
      <xdr:nvPicPr>
        <xdr:cNvPr id="4" name="2 Imagen">
          <a:extLst>
            <a:ext uri="{FF2B5EF4-FFF2-40B4-BE49-F238E27FC236}">
              <a16:creationId xmlns:a16="http://schemas.microsoft.com/office/drawing/2014/main" xmlns="" id="{1CE38337-485C-4455-8FBA-6D253F5FF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14350"/>
          <a:ext cx="3105150" cy="971550"/>
        </a:xfrm>
        <a:prstGeom prst="rect">
          <a:avLst/>
        </a:prstGeom>
        <a:solidFill>
          <a:srgbClr val="FFFFCC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18</xdr:col>
      <xdr:colOff>537307</xdr:colOff>
      <xdr:row>3</xdr:row>
      <xdr:rowOff>109903</xdr:rowOff>
    </xdr:from>
    <xdr:to>
      <xdr:col>18</xdr:col>
      <xdr:colOff>1709615</xdr:colOff>
      <xdr:row>5</xdr:row>
      <xdr:rowOff>89617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xmlns="" id="{3E844979-BFA3-4659-AF4B-39DDAFBA60A2}"/>
            </a:ext>
          </a:extLst>
        </xdr:cNvPr>
        <xdr:cNvSpPr/>
      </xdr:nvSpPr>
      <xdr:spPr>
        <a:xfrm>
          <a:off x="14615257" y="890953"/>
          <a:ext cx="1172308" cy="551214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2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694413</xdr:colOff>
      <xdr:row>21</xdr:row>
      <xdr:rowOff>36287</xdr:rowOff>
    </xdr:from>
    <xdr:to>
      <xdr:col>15</xdr:col>
      <xdr:colOff>1189713</xdr:colOff>
      <xdr:row>26</xdr:row>
      <xdr:rowOff>268655</xdr:rowOff>
    </xdr:to>
    <xdr:sp macro="" textlink="">
      <xdr:nvSpPr>
        <xdr:cNvPr id="2" name="Flecha: hacia abajo 1">
          <a:extLst>
            <a:ext uri="{FF2B5EF4-FFF2-40B4-BE49-F238E27FC236}">
              <a16:creationId xmlns:a16="http://schemas.microsoft.com/office/drawing/2014/main" xmlns="" id="{7C333E3D-4549-40BC-9381-8E67F72EED03}"/>
            </a:ext>
          </a:extLst>
        </xdr:cNvPr>
        <xdr:cNvSpPr/>
      </xdr:nvSpPr>
      <xdr:spPr>
        <a:xfrm>
          <a:off x="12857105" y="6178691"/>
          <a:ext cx="495300" cy="3566118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_tradnl"/>
        </a:p>
      </xdr:txBody>
    </xdr:sp>
    <xdr:clientData/>
  </xdr:twoCellAnchor>
  <xdr:twoCellAnchor>
    <xdr:from>
      <xdr:col>14</xdr:col>
      <xdr:colOff>1716200</xdr:colOff>
      <xdr:row>3</xdr:row>
      <xdr:rowOff>137116</xdr:rowOff>
    </xdr:from>
    <xdr:to>
      <xdr:col>14</xdr:col>
      <xdr:colOff>2430793</xdr:colOff>
      <xdr:row>4</xdr:row>
      <xdr:rowOff>190499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xmlns="" id="{EF855AD4-859C-4EC7-849E-CC194B070E0E}"/>
            </a:ext>
          </a:extLst>
        </xdr:cNvPr>
        <xdr:cNvSpPr/>
      </xdr:nvSpPr>
      <xdr:spPr>
        <a:xfrm>
          <a:off x="11295629" y="1293723"/>
          <a:ext cx="714593" cy="25749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2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38"/>
  <sheetViews>
    <sheetView tabSelected="1" view="pageBreakPreview" topLeftCell="H32" zoomScale="78" zoomScaleNormal="84" zoomScaleSheetLayoutView="78" zoomScalePageLayoutView="90" workbookViewId="0">
      <selection activeCell="R33" sqref="R33"/>
    </sheetView>
  </sheetViews>
  <sheetFormatPr baseColWidth="10" defaultRowHeight="15.75" x14ac:dyDescent="0.25"/>
  <cols>
    <col min="1" max="1" width="38" style="6" customWidth="1"/>
    <col min="2" max="2" width="11.42578125" style="6"/>
    <col min="3" max="3" width="13.7109375" style="6" hidden="1" customWidth="1"/>
    <col min="4" max="4" width="13.5703125" style="6" hidden="1" customWidth="1"/>
    <col min="5" max="5" width="0" style="6" hidden="1" customWidth="1"/>
    <col min="6" max="6" width="14.140625" style="6" customWidth="1"/>
    <col min="7" max="7" width="14.7109375" style="6" bestFit="1" customWidth="1"/>
    <col min="8" max="8" width="14.85546875" style="6" customWidth="1"/>
    <col min="9" max="11" width="14.42578125" style="6" customWidth="1"/>
    <col min="12" max="12" width="19.85546875" style="6" customWidth="1"/>
    <col min="13" max="17" width="14.42578125" style="6" customWidth="1"/>
    <col min="18" max="18" width="69.28515625" style="6" customWidth="1"/>
    <col min="19" max="19" width="27.85546875" style="6" customWidth="1"/>
    <col min="20" max="20" width="11.42578125" style="6"/>
    <col min="21" max="21" width="11.7109375" style="6" bestFit="1" customWidth="1"/>
    <col min="22" max="16384" width="11.42578125" style="6"/>
  </cols>
  <sheetData>
    <row r="1" spans="1:19" x14ac:dyDescent="0.25"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</row>
    <row r="2" spans="1:19" x14ac:dyDescent="0.25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</row>
    <row r="3" spans="1:19" ht="30" customHeight="1" thickBot="1" x14ac:dyDescent="0.3">
      <c r="J3" s="8"/>
      <c r="R3" s="7"/>
      <c r="S3" s="41" t="s">
        <v>40</v>
      </c>
    </row>
    <row r="4" spans="1:19" ht="29.25" customHeight="1" x14ac:dyDescent="0.25"/>
    <row r="5" spans="1:19" x14ac:dyDescent="0.25">
      <c r="G5" s="108" t="s">
        <v>31</v>
      </c>
      <c r="H5" s="108"/>
      <c r="I5" s="108"/>
      <c r="J5" s="108"/>
      <c r="K5" s="108"/>
      <c r="L5" s="108"/>
      <c r="M5" s="108"/>
      <c r="N5" s="108"/>
      <c r="O5" s="55"/>
      <c r="P5" s="55"/>
      <c r="Q5" s="55"/>
      <c r="R5" s="9"/>
    </row>
    <row r="6" spans="1:19" x14ac:dyDescent="0.25"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9"/>
    </row>
    <row r="7" spans="1:19" x14ac:dyDescent="0.25">
      <c r="A7" s="58" t="s">
        <v>1</v>
      </c>
      <c r="K7" s="10"/>
      <c r="L7" s="11"/>
      <c r="M7" s="11"/>
      <c r="N7" s="12"/>
      <c r="O7" s="12"/>
      <c r="P7" s="12"/>
      <c r="Q7" s="12"/>
      <c r="R7" s="9"/>
    </row>
    <row r="8" spans="1:19" x14ac:dyDescent="0.25">
      <c r="A8" s="58" t="s">
        <v>2</v>
      </c>
      <c r="R8" s="39"/>
    </row>
    <row r="9" spans="1:19" x14ac:dyDescent="0.25">
      <c r="A9" s="58"/>
    </row>
    <row r="10" spans="1:19" ht="16.5" thickBot="1" x14ac:dyDescent="0.3"/>
    <row r="11" spans="1:19" x14ac:dyDescent="0.25">
      <c r="A11" s="124" t="s">
        <v>3</v>
      </c>
      <c r="B11" s="125"/>
      <c r="C11" s="125"/>
      <c r="D11" s="125"/>
      <c r="E11" s="125"/>
      <c r="F11" s="125"/>
      <c r="G11" s="125"/>
      <c r="H11" s="125"/>
      <c r="I11" s="126"/>
      <c r="J11" s="13"/>
    </row>
    <row r="12" spans="1:19" ht="45.75" customHeight="1" x14ac:dyDescent="0.25">
      <c r="A12" s="14" t="s">
        <v>37</v>
      </c>
      <c r="B12" s="15"/>
      <c r="C12" s="15"/>
      <c r="D12" s="7"/>
      <c r="E12" s="7"/>
      <c r="F12" s="7"/>
      <c r="G12" s="7"/>
      <c r="H12" s="7"/>
      <c r="I12" s="67" t="s">
        <v>5</v>
      </c>
      <c r="J12" s="48" t="s">
        <v>12</v>
      </c>
      <c r="K12" s="56" t="s">
        <v>10</v>
      </c>
      <c r="L12" s="56" t="s">
        <v>13</v>
      </c>
      <c r="M12" s="56" t="s">
        <v>11</v>
      </c>
    </row>
    <row r="13" spans="1:19" x14ac:dyDescent="0.25">
      <c r="A13" s="14" t="s">
        <v>4</v>
      </c>
      <c r="B13" s="15"/>
      <c r="C13" s="15"/>
      <c r="D13" s="7"/>
      <c r="E13" s="7"/>
      <c r="F13" s="7"/>
      <c r="G13" s="7"/>
      <c r="H13" s="7"/>
      <c r="I13" s="37">
        <f>+I14/0.5</f>
        <v>170000</v>
      </c>
      <c r="J13" s="34">
        <f>+J14/0.5</f>
        <v>150000</v>
      </c>
      <c r="K13" s="17">
        <f>+K14/0.5</f>
        <v>130000</v>
      </c>
      <c r="L13" s="17">
        <f>+L14/0.5</f>
        <v>120000</v>
      </c>
      <c r="M13" s="17">
        <f>+M14/0.5</f>
        <v>110000</v>
      </c>
    </row>
    <row r="14" spans="1:19" x14ac:dyDescent="0.25">
      <c r="A14" s="14" t="s">
        <v>0</v>
      </c>
      <c r="B14" s="15"/>
      <c r="C14" s="15"/>
      <c r="D14" s="7"/>
      <c r="E14" s="7"/>
      <c r="F14" s="7"/>
      <c r="G14" s="7"/>
      <c r="H14" s="7"/>
      <c r="I14" s="37">
        <v>85000</v>
      </c>
      <c r="J14" s="34">
        <v>75000</v>
      </c>
      <c r="K14" s="17">
        <v>65000</v>
      </c>
      <c r="L14" s="17">
        <v>60000</v>
      </c>
      <c r="M14" s="17">
        <v>55000</v>
      </c>
    </row>
    <row r="15" spans="1:19" x14ac:dyDescent="0.25">
      <c r="A15" s="14"/>
      <c r="B15" s="15"/>
      <c r="C15" s="15"/>
      <c r="D15" s="7"/>
      <c r="E15" s="7"/>
      <c r="F15" s="7"/>
      <c r="G15" s="7"/>
      <c r="H15" s="7"/>
      <c r="I15" s="37">
        <v>0</v>
      </c>
      <c r="J15" s="34">
        <v>0</v>
      </c>
      <c r="K15" s="17">
        <v>0</v>
      </c>
      <c r="L15" s="17">
        <v>0</v>
      </c>
      <c r="M15" s="17">
        <v>0</v>
      </c>
    </row>
    <row r="16" spans="1:19" ht="16.5" thickBot="1" x14ac:dyDescent="0.3">
      <c r="A16" s="18"/>
      <c r="B16" s="19"/>
      <c r="C16" s="19"/>
      <c r="D16" s="20"/>
      <c r="E16" s="20"/>
      <c r="F16" s="20"/>
      <c r="G16" s="20"/>
      <c r="H16" s="20"/>
      <c r="I16" s="38"/>
      <c r="J16" s="35"/>
      <c r="K16" s="21"/>
      <c r="L16" s="21"/>
      <c r="M16" s="21"/>
    </row>
    <row r="18" spans="1:19" x14ac:dyDescent="0.25">
      <c r="A18" s="127"/>
      <c r="B18" s="127"/>
      <c r="C18" s="127"/>
      <c r="D18" s="127"/>
      <c r="E18" s="127"/>
      <c r="F18" s="127"/>
      <c r="G18" s="127"/>
      <c r="H18" s="127"/>
      <c r="I18" s="127"/>
      <c r="J18" s="58"/>
    </row>
    <row r="19" spans="1:19" ht="9.75" customHeight="1" x14ac:dyDescent="0.25"/>
    <row r="20" spans="1:19" ht="15.75" customHeight="1" x14ac:dyDescent="0.25">
      <c r="A20" s="128" t="s">
        <v>27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54"/>
      <c r="P20" s="54"/>
      <c r="Q20" s="54"/>
      <c r="R20" s="54"/>
    </row>
    <row r="21" spans="1:19" ht="9.7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9" ht="19.5" customHeight="1" x14ac:dyDescent="0.25">
      <c r="A22" s="128" t="s">
        <v>36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54"/>
      <c r="P22" s="54"/>
      <c r="Q22" s="54"/>
      <c r="R22" s="54"/>
    </row>
    <row r="23" spans="1:19" ht="9.75" customHeight="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9" ht="56.25" customHeight="1" x14ac:dyDescent="0.25">
      <c r="A24" s="111" t="s">
        <v>32</v>
      </c>
      <c r="B24" s="111" t="s">
        <v>33</v>
      </c>
      <c r="C24" s="122" t="s">
        <v>5</v>
      </c>
      <c r="D24" s="122" t="s">
        <v>12</v>
      </c>
      <c r="E24" s="122" t="s">
        <v>10</v>
      </c>
      <c r="F24" s="109" t="s">
        <v>45</v>
      </c>
      <c r="G24" s="109"/>
      <c r="H24" s="109"/>
      <c r="I24" s="109"/>
      <c r="J24" s="109"/>
      <c r="K24" s="121" t="s">
        <v>14</v>
      </c>
      <c r="L24" s="110" t="s">
        <v>38</v>
      </c>
      <c r="M24" s="111" t="s">
        <v>20</v>
      </c>
      <c r="N24" s="111" t="s">
        <v>21</v>
      </c>
      <c r="O24" s="56"/>
      <c r="P24" s="56"/>
      <c r="Q24" s="56"/>
      <c r="R24" s="56" t="s">
        <v>23</v>
      </c>
      <c r="S24" s="56" t="s">
        <v>41</v>
      </c>
    </row>
    <row r="25" spans="1:19" ht="84.75" customHeight="1" x14ac:dyDescent="0.25">
      <c r="A25" s="111"/>
      <c r="B25" s="111"/>
      <c r="C25" s="123"/>
      <c r="D25" s="123"/>
      <c r="E25" s="123"/>
      <c r="F25" s="57" t="s">
        <v>34</v>
      </c>
      <c r="G25" s="56" t="s">
        <v>46</v>
      </c>
      <c r="H25" s="56" t="s">
        <v>17</v>
      </c>
      <c r="I25" s="56" t="s">
        <v>18</v>
      </c>
      <c r="J25" s="56" t="s">
        <v>19</v>
      </c>
      <c r="K25" s="121"/>
      <c r="L25" s="110"/>
      <c r="M25" s="111"/>
      <c r="N25" s="111"/>
      <c r="O25" s="56" t="s">
        <v>17</v>
      </c>
      <c r="P25" s="56" t="s">
        <v>18</v>
      </c>
      <c r="Q25" s="56" t="s">
        <v>19</v>
      </c>
      <c r="R25" s="56"/>
      <c r="S25" s="56"/>
    </row>
    <row r="26" spans="1:19" x14ac:dyDescent="0.25">
      <c r="A26" s="22" t="s">
        <v>47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4"/>
      <c r="N26" s="24"/>
      <c r="O26" s="24"/>
      <c r="P26" s="24"/>
      <c r="Q26" s="24"/>
      <c r="R26" s="23"/>
      <c r="S26" s="25"/>
    </row>
    <row r="27" spans="1:19" ht="30" customHeight="1" x14ac:dyDescent="0.25">
      <c r="A27" s="28" t="s">
        <v>50</v>
      </c>
      <c r="B27" s="42" t="s">
        <v>7</v>
      </c>
      <c r="C27" s="43"/>
      <c r="D27" s="43"/>
      <c r="E27" s="43"/>
      <c r="F27" s="43"/>
      <c r="G27" s="43"/>
      <c r="H27" s="43">
        <v>100000</v>
      </c>
      <c r="I27" s="43"/>
      <c r="J27" s="47"/>
      <c r="K27" s="27" t="s">
        <v>15</v>
      </c>
      <c r="L27" s="52"/>
      <c r="M27" s="49"/>
      <c r="N27" s="49"/>
      <c r="O27" s="49"/>
      <c r="P27" s="49"/>
      <c r="Q27" s="49"/>
      <c r="R27" s="44" t="s">
        <v>44</v>
      </c>
      <c r="S27" s="25"/>
    </row>
    <row r="28" spans="1:19" ht="30" customHeight="1" x14ac:dyDescent="0.25">
      <c r="A28" s="28" t="s">
        <v>49</v>
      </c>
      <c r="B28" s="42"/>
      <c r="C28" s="43"/>
      <c r="D28" s="43"/>
      <c r="E28" s="43"/>
      <c r="F28" s="43"/>
      <c r="G28" s="43">
        <v>70000</v>
      </c>
      <c r="H28" s="43"/>
      <c r="I28" s="43"/>
      <c r="J28" s="47"/>
      <c r="K28" s="27" t="s">
        <v>15</v>
      </c>
      <c r="L28" s="52"/>
      <c r="M28" s="49"/>
      <c r="N28" s="49"/>
      <c r="O28" s="49"/>
      <c r="P28" s="49"/>
      <c r="Q28" s="49"/>
      <c r="R28" s="44"/>
      <c r="S28" s="25"/>
    </row>
    <row r="29" spans="1:19" ht="30" customHeight="1" x14ac:dyDescent="0.25">
      <c r="A29" s="28" t="s">
        <v>51</v>
      </c>
      <c r="B29" s="42"/>
      <c r="C29" s="43"/>
      <c r="D29" s="43"/>
      <c r="E29" s="43"/>
      <c r="F29" s="43"/>
      <c r="G29" s="43"/>
      <c r="H29" s="43"/>
      <c r="I29" s="43">
        <v>15000</v>
      </c>
      <c r="J29" s="47"/>
      <c r="K29" s="27"/>
      <c r="L29" s="52" t="s">
        <v>39</v>
      </c>
      <c r="M29" s="49"/>
      <c r="N29" s="49"/>
      <c r="O29" s="49"/>
      <c r="P29" s="49"/>
      <c r="Q29" s="49"/>
      <c r="R29" s="44"/>
      <c r="S29" s="25"/>
    </row>
    <row r="30" spans="1:19" ht="95.25" customHeight="1" x14ac:dyDescent="0.25">
      <c r="A30" s="28" t="s">
        <v>8</v>
      </c>
      <c r="B30" s="42"/>
      <c r="C30" s="43"/>
      <c r="D30" s="43"/>
      <c r="E30" s="43"/>
      <c r="F30" s="43">
        <v>25000</v>
      </c>
      <c r="G30" s="43"/>
      <c r="H30" s="43"/>
      <c r="I30" s="43"/>
      <c r="J30" s="47"/>
      <c r="K30" s="27" t="s">
        <v>15</v>
      </c>
      <c r="L30" s="52"/>
      <c r="M30" s="49"/>
      <c r="N30" s="49"/>
      <c r="O30" s="49"/>
      <c r="P30" s="49"/>
      <c r="Q30" s="49"/>
      <c r="R30" s="44" t="s">
        <v>24</v>
      </c>
      <c r="S30" s="25"/>
    </row>
    <row r="31" spans="1:19" ht="45" customHeight="1" x14ac:dyDescent="0.25">
      <c r="A31" s="28" t="s">
        <v>52</v>
      </c>
      <c r="B31" s="42"/>
      <c r="C31" s="43"/>
      <c r="D31" s="43"/>
      <c r="E31" s="43"/>
      <c r="F31" s="43"/>
      <c r="G31" s="43"/>
      <c r="H31" s="43"/>
      <c r="I31" s="43"/>
      <c r="J31" s="47">
        <v>45000</v>
      </c>
      <c r="K31" s="27" t="s">
        <v>16</v>
      </c>
      <c r="L31" s="52"/>
      <c r="M31" s="49"/>
      <c r="N31" s="49"/>
      <c r="O31" s="49"/>
      <c r="P31" s="49"/>
      <c r="Q31" s="49"/>
      <c r="R31" s="43" t="s">
        <v>25</v>
      </c>
      <c r="S31" s="25"/>
    </row>
    <row r="32" spans="1:19" ht="136.5" customHeight="1" x14ac:dyDescent="0.25">
      <c r="A32" s="28" t="s">
        <v>26</v>
      </c>
      <c r="B32" s="112" t="s">
        <v>43</v>
      </c>
      <c r="C32" s="113"/>
      <c r="D32" s="113"/>
      <c r="E32" s="113"/>
      <c r="F32" s="113"/>
      <c r="G32" s="114"/>
      <c r="H32" s="26">
        <v>0</v>
      </c>
      <c r="I32" s="26"/>
      <c r="J32" s="26">
        <v>10000</v>
      </c>
      <c r="K32" s="64"/>
      <c r="L32" s="52"/>
      <c r="M32" s="49"/>
      <c r="N32" s="49"/>
      <c r="O32" s="49"/>
      <c r="P32" s="49"/>
      <c r="Q32" s="49"/>
      <c r="R32" s="26"/>
      <c r="S32" s="25"/>
    </row>
    <row r="33" spans="1:23" s="32" customFormat="1" ht="42.75" customHeight="1" x14ac:dyDescent="0.25">
      <c r="A33" s="118" t="s">
        <v>22</v>
      </c>
      <c r="B33" s="119"/>
      <c r="C33" s="119"/>
      <c r="D33" s="119"/>
      <c r="E33" s="119"/>
      <c r="F33" s="119"/>
      <c r="G33" s="120"/>
      <c r="H33" s="59">
        <f>SUM(H27:H32)</f>
        <v>100000</v>
      </c>
      <c r="I33" s="59">
        <f>SUM(I27:I32)</f>
        <v>15000</v>
      </c>
      <c r="J33" s="60">
        <f>SUM(J27:J32)</f>
        <v>55000</v>
      </c>
      <c r="K33" s="65"/>
      <c r="L33" s="66"/>
      <c r="M33" s="61">
        <f>SUM(M27:M32)</f>
        <v>0</v>
      </c>
      <c r="N33" s="59">
        <f>SUM(N27:N32)</f>
        <v>0</v>
      </c>
      <c r="O33" s="59">
        <f>SUM(O27:O32)</f>
        <v>0</v>
      </c>
      <c r="P33" s="59">
        <f>SUM(P27:P32)</f>
        <v>0</v>
      </c>
      <c r="Q33" s="59">
        <f>SUM(Q27:Q32)</f>
        <v>0</v>
      </c>
      <c r="R33" s="62"/>
      <c r="S33" s="53"/>
    </row>
    <row r="34" spans="1:23" ht="66.75" customHeight="1" x14ac:dyDescent="0.25">
      <c r="A34" s="115" t="s">
        <v>42</v>
      </c>
      <c r="B34" s="116"/>
      <c r="C34" s="116"/>
      <c r="D34" s="116"/>
      <c r="E34" s="116"/>
      <c r="F34" s="116"/>
      <c r="G34" s="117"/>
      <c r="H34" s="63"/>
      <c r="I34" s="63"/>
      <c r="J34" s="63"/>
      <c r="K34" s="63"/>
      <c r="L34" s="63"/>
      <c r="M34" s="52"/>
      <c r="N34" s="52"/>
      <c r="O34" s="52"/>
      <c r="P34" s="52"/>
      <c r="Q34" s="52"/>
      <c r="R34" s="21"/>
      <c r="S34" s="146" t="s">
        <v>54</v>
      </c>
      <c r="T34" s="29"/>
      <c r="U34" s="30"/>
      <c r="V34" s="31"/>
      <c r="W34" s="31"/>
    </row>
    <row r="35" spans="1:23" x14ac:dyDescent="0.25">
      <c r="A35" s="1" t="s">
        <v>28</v>
      </c>
      <c r="B35" s="2"/>
      <c r="C35" s="3"/>
      <c r="D35" s="3"/>
      <c r="E35" s="3"/>
      <c r="F35" s="3"/>
      <c r="G35" s="3"/>
      <c r="H35" s="3"/>
      <c r="I35" s="4"/>
      <c r="J35" s="4"/>
      <c r="K35" s="4"/>
      <c r="L35" s="5" t="s">
        <v>30</v>
      </c>
      <c r="M35" s="5"/>
      <c r="S35" s="29"/>
      <c r="T35" s="29"/>
      <c r="U35" s="30"/>
      <c r="V35" s="31"/>
      <c r="W35" s="31"/>
    </row>
    <row r="36" spans="1:23" x14ac:dyDescent="0.25">
      <c r="A36" s="6" t="s">
        <v>29</v>
      </c>
      <c r="L36" s="6" t="s">
        <v>29</v>
      </c>
    </row>
    <row r="38" spans="1:23" x14ac:dyDescent="0.25">
      <c r="A38" s="108" t="s">
        <v>48</v>
      </c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</row>
  </sheetData>
  <mergeCells count="19">
    <mergeCell ref="G5:N5"/>
    <mergeCell ref="A11:I11"/>
    <mergeCell ref="A18:I18"/>
    <mergeCell ref="A20:N20"/>
    <mergeCell ref="A22:N22"/>
    <mergeCell ref="A38:S38"/>
    <mergeCell ref="F24:J24"/>
    <mergeCell ref="L24:L25"/>
    <mergeCell ref="M24:M25"/>
    <mergeCell ref="N24:N25"/>
    <mergeCell ref="B32:G32"/>
    <mergeCell ref="A34:G34"/>
    <mergeCell ref="A33:G33"/>
    <mergeCell ref="K24:K25"/>
    <mergeCell ref="A24:A25"/>
    <mergeCell ref="B24:B25"/>
    <mergeCell ref="C24:C25"/>
    <mergeCell ref="D24:D25"/>
    <mergeCell ref="E24:E25"/>
  </mergeCells>
  <conditionalFormatting sqref="J27:K32">
    <cfRule type="expression" dxfId="13" priority="11" stopIfTrue="1">
      <formula>AND($J$33&gt;$K$14)</formula>
    </cfRule>
  </conditionalFormatting>
  <conditionalFormatting sqref="M27:M33">
    <cfRule type="expression" dxfId="12" priority="5" stopIfTrue="1">
      <formula>AND($M$33&gt;=$L$14)</formula>
    </cfRule>
  </conditionalFormatting>
  <conditionalFormatting sqref="N27:N33">
    <cfRule type="expression" dxfId="11" priority="4" stopIfTrue="1">
      <formula>AND($N$33&gt;=$M$14)</formula>
    </cfRule>
  </conditionalFormatting>
  <conditionalFormatting sqref="O27:O33">
    <cfRule type="expression" dxfId="10" priority="3" stopIfTrue="1">
      <formula>AND($O$33&gt;=$I$14)</formula>
    </cfRule>
  </conditionalFormatting>
  <conditionalFormatting sqref="P27:P33">
    <cfRule type="expression" dxfId="9" priority="2" stopIfTrue="1">
      <formula>AND($P$33&gt;=$J$14)</formula>
    </cfRule>
  </conditionalFormatting>
  <conditionalFormatting sqref="Q27:Q33">
    <cfRule type="expression" dxfId="8" priority="1" stopIfTrue="1">
      <formula>AND($Q$33&gt;=$K$14)</formula>
    </cfRule>
  </conditionalFormatting>
  <pageMargins left="0.62992125984251968" right="0.62992125984251968" top="0.74803149606299213" bottom="0.74803149606299213" header="0.31496062992125984" footer="0.31496062992125984"/>
  <pageSetup scale="38" orientation="landscape" horizontalDpi="202" verticalDpi="196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LISTA!$B$2:$B$3</xm:f>
          </x14:formula1>
          <xm:sqref>L27:L32 M34:Q34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52"/>
  <sheetViews>
    <sheetView view="pageBreakPreview" zoomScale="84" zoomScaleNormal="84" zoomScaleSheetLayoutView="84" zoomScalePageLayoutView="90" workbookViewId="0">
      <selection activeCell="N30" sqref="N30"/>
    </sheetView>
  </sheetViews>
  <sheetFormatPr baseColWidth="10" defaultRowHeight="15.75" x14ac:dyDescent="0.25"/>
  <cols>
    <col min="1" max="1" width="38" style="6" customWidth="1"/>
    <col min="2" max="2" width="11.42578125" style="6"/>
    <col min="3" max="3" width="13.7109375" style="6" hidden="1" customWidth="1"/>
    <col min="4" max="4" width="13.5703125" style="6" hidden="1" customWidth="1"/>
    <col min="5" max="5" width="0" style="6" hidden="1" customWidth="1"/>
    <col min="6" max="6" width="14.140625" style="6" customWidth="1"/>
    <col min="7" max="7" width="14.7109375" style="6" bestFit="1" customWidth="1"/>
    <col min="8" max="8" width="14.85546875" style="6" customWidth="1"/>
    <col min="9" max="11" width="14.42578125" style="6" hidden="1" customWidth="1"/>
    <col min="12" max="12" width="19.85546875" style="6" customWidth="1"/>
    <col min="13" max="13" width="16.28515625" style="6" customWidth="1"/>
    <col min="14" max="14" width="16.42578125" style="6" customWidth="1"/>
    <col min="15" max="15" width="40.85546875" style="6" customWidth="1"/>
    <col min="16" max="16" width="27.85546875" style="6" customWidth="1"/>
    <col min="17" max="17" width="11.42578125" style="6"/>
    <col min="18" max="18" width="11.7109375" style="6" bestFit="1" customWidth="1"/>
    <col min="19" max="16384" width="11.42578125" style="6"/>
  </cols>
  <sheetData>
    <row r="1" spans="1:16" x14ac:dyDescent="0.25"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x14ac:dyDescent="0.25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 ht="16.5" customHeight="1" x14ac:dyDescent="0.25"/>
    <row r="4" spans="1:16" x14ac:dyDescent="0.25">
      <c r="G4" s="108" t="s">
        <v>31</v>
      </c>
      <c r="H4" s="108"/>
      <c r="I4" s="108"/>
      <c r="J4" s="108"/>
      <c r="K4" s="108"/>
      <c r="L4" s="108"/>
      <c r="M4" s="108"/>
      <c r="N4" s="108"/>
      <c r="O4" s="9"/>
      <c r="P4" s="41" t="s">
        <v>40</v>
      </c>
    </row>
    <row r="5" spans="1:16" x14ac:dyDescent="0.25">
      <c r="G5" s="45"/>
      <c r="H5" s="45"/>
      <c r="I5" s="45"/>
      <c r="J5" s="45"/>
      <c r="K5" s="45"/>
      <c r="L5" s="45"/>
      <c r="M5" s="45"/>
      <c r="N5" s="45"/>
      <c r="O5" s="9"/>
    </row>
    <row r="6" spans="1:16" x14ac:dyDescent="0.25">
      <c r="A6" s="46" t="s">
        <v>1</v>
      </c>
      <c r="K6" s="10"/>
      <c r="L6" s="11"/>
      <c r="M6" s="11"/>
      <c r="N6" s="12"/>
      <c r="O6" s="9"/>
    </row>
    <row r="7" spans="1:16" x14ac:dyDescent="0.25">
      <c r="A7" s="46" t="s">
        <v>2</v>
      </c>
      <c r="O7" s="39"/>
    </row>
    <row r="8" spans="1:16" ht="16.5" thickBot="1" x14ac:dyDescent="0.3">
      <c r="A8" s="46"/>
    </row>
    <row r="9" spans="1:16" x14ac:dyDescent="0.25">
      <c r="A9" s="124" t="s">
        <v>3</v>
      </c>
      <c r="B9" s="125"/>
      <c r="C9" s="125"/>
      <c r="D9" s="125"/>
      <c r="E9" s="125"/>
      <c r="F9" s="125"/>
      <c r="G9" s="125"/>
      <c r="H9" s="125"/>
      <c r="I9" s="126"/>
      <c r="J9" s="84"/>
      <c r="K9" s="94"/>
      <c r="L9" s="95"/>
      <c r="M9" s="143" t="s">
        <v>20</v>
      </c>
      <c r="N9" s="144" t="s">
        <v>21</v>
      </c>
    </row>
    <row r="10" spans="1:16" ht="27" customHeight="1" x14ac:dyDescent="0.25">
      <c r="A10" s="89" t="s">
        <v>37</v>
      </c>
      <c r="B10" s="87"/>
      <c r="C10" s="87"/>
      <c r="D10" s="88"/>
      <c r="E10" s="88"/>
      <c r="F10" s="88"/>
      <c r="G10" s="88"/>
      <c r="H10" s="88"/>
      <c r="I10" s="36" t="s">
        <v>5</v>
      </c>
      <c r="J10" s="33" t="s">
        <v>12</v>
      </c>
      <c r="K10" s="16" t="s">
        <v>10</v>
      </c>
      <c r="L10" s="96"/>
      <c r="M10" s="143"/>
      <c r="N10" s="144"/>
    </row>
    <row r="11" spans="1:16" x14ac:dyDescent="0.25">
      <c r="A11" s="14" t="s">
        <v>4</v>
      </c>
      <c r="B11" s="15"/>
      <c r="C11" s="15"/>
      <c r="D11" s="7"/>
      <c r="E11" s="7"/>
      <c r="F11" s="7"/>
      <c r="G11" s="7"/>
      <c r="H11" s="7"/>
      <c r="I11" s="37">
        <f>+I12/0.5</f>
        <v>170000</v>
      </c>
      <c r="J11" s="34">
        <f>+J12/0.5</f>
        <v>150000</v>
      </c>
      <c r="K11" s="17">
        <f>+K12/0.5</f>
        <v>130000</v>
      </c>
      <c r="L11" s="96"/>
      <c r="M11" s="92">
        <v>0</v>
      </c>
      <c r="N11" s="92">
        <v>0</v>
      </c>
    </row>
    <row r="12" spans="1:16" x14ac:dyDescent="0.25">
      <c r="A12" s="14" t="s">
        <v>0</v>
      </c>
      <c r="B12" s="15"/>
      <c r="C12" s="15"/>
      <c r="D12" s="7"/>
      <c r="E12" s="7"/>
      <c r="F12" s="7"/>
      <c r="G12" s="7"/>
      <c r="H12" s="7"/>
      <c r="I12" s="37">
        <v>85000</v>
      </c>
      <c r="J12" s="34">
        <v>75000</v>
      </c>
      <c r="K12" s="17">
        <v>65000</v>
      </c>
      <c r="L12" s="96"/>
      <c r="M12" s="92">
        <v>0</v>
      </c>
      <c r="N12" s="92">
        <v>0</v>
      </c>
    </row>
    <row r="13" spans="1:16" x14ac:dyDescent="0.25">
      <c r="A13" s="14"/>
      <c r="B13" s="15"/>
      <c r="C13" s="15"/>
      <c r="D13" s="7"/>
      <c r="E13" s="7"/>
      <c r="F13" s="7"/>
      <c r="G13" s="7"/>
      <c r="H13" s="7"/>
      <c r="I13" s="37">
        <v>0</v>
      </c>
      <c r="J13" s="34">
        <v>0</v>
      </c>
      <c r="K13" s="17">
        <v>0</v>
      </c>
      <c r="L13" s="96"/>
      <c r="M13" s="92">
        <v>0</v>
      </c>
      <c r="N13" s="90">
        <v>0</v>
      </c>
    </row>
    <row r="14" spans="1:16" ht="16.5" thickBot="1" x14ac:dyDescent="0.3">
      <c r="A14" s="18"/>
      <c r="B14" s="19"/>
      <c r="C14" s="19"/>
      <c r="D14" s="20"/>
      <c r="E14" s="20"/>
      <c r="F14" s="20"/>
      <c r="G14" s="20"/>
      <c r="H14" s="20"/>
      <c r="I14" s="38"/>
      <c r="J14" s="97"/>
      <c r="K14" s="98"/>
      <c r="L14" s="99"/>
      <c r="M14" s="93"/>
      <c r="N14" s="91"/>
    </row>
    <row r="16" spans="1:16" ht="15.75" customHeight="1" x14ac:dyDescent="0.25">
      <c r="A16" s="142" t="s">
        <v>27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82"/>
    </row>
    <row r="17" spans="1:20" ht="9.75" customHeight="1" x14ac:dyDescent="0.25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20" ht="19.5" customHeight="1" x14ac:dyDescent="0.25">
      <c r="A18" s="142" t="s">
        <v>36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82"/>
    </row>
    <row r="19" spans="1:20" ht="9.75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20" ht="38.25" customHeight="1" x14ac:dyDescent="0.25">
      <c r="A20" s="110" t="s">
        <v>32</v>
      </c>
      <c r="B20" s="110" t="s">
        <v>33</v>
      </c>
      <c r="C20" s="136" t="s">
        <v>5</v>
      </c>
      <c r="D20" s="136" t="s">
        <v>12</v>
      </c>
      <c r="E20" s="136" t="s">
        <v>10</v>
      </c>
      <c r="F20" s="136" t="s">
        <v>34</v>
      </c>
      <c r="G20" s="110" t="s">
        <v>35</v>
      </c>
      <c r="H20" s="110" t="s">
        <v>14</v>
      </c>
      <c r="I20" s="106"/>
      <c r="J20" s="107"/>
      <c r="K20" s="107"/>
      <c r="L20" s="138" t="s">
        <v>38</v>
      </c>
      <c r="M20" s="138" t="s">
        <v>20</v>
      </c>
      <c r="N20" s="140" t="s">
        <v>21</v>
      </c>
      <c r="O20" s="85" t="s">
        <v>23</v>
      </c>
      <c r="P20" s="85" t="s">
        <v>41</v>
      </c>
    </row>
    <row r="21" spans="1:20" ht="59.25" customHeight="1" x14ac:dyDescent="0.25">
      <c r="A21" s="110"/>
      <c r="B21" s="110"/>
      <c r="C21" s="137"/>
      <c r="D21" s="137"/>
      <c r="E21" s="137"/>
      <c r="F21" s="137"/>
      <c r="G21" s="110"/>
      <c r="H21" s="110"/>
      <c r="I21" s="85" t="s">
        <v>17</v>
      </c>
      <c r="J21" s="85" t="s">
        <v>18</v>
      </c>
      <c r="K21" s="100" t="s">
        <v>19</v>
      </c>
      <c r="L21" s="139"/>
      <c r="M21" s="139"/>
      <c r="N21" s="141"/>
      <c r="O21" s="85"/>
      <c r="P21" s="85"/>
    </row>
    <row r="22" spans="1:20" x14ac:dyDescent="0.25">
      <c r="A22" s="22" t="s">
        <v>47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1"/>
      <c r="M22" s="24"/>
      <c r="N22" s="24"/>
      <c r="O22" s="23"/>
      <c r="P22" s="25"/>
    </row>
    <row r="23" spans="1:20" ht="38.25" customHeight="1" x14ac:dyDescent="0.25">
      <c r="A23" s="68" t="s">
        <v>6</v>
      </c>
      <c r="B23" s="69" t="s">
        <v>7</v>
      </c>
      <c r="C23" s="70"/>
      <c r="D23" s="70"/>
      <c r="E23" s="70"/>
      <c r="F23" s="70"/>
      <c r="G23" s="70">
        <v>20000</v>
      </c>
      <c r="H23" s="71" t="s">
        <v>15</v>
      </c>
      <c r="I23" s="70"/>
      <c r="J23" s="70"/>
      <c r="K23" s="72"/>
      <c r="L23" s="73" t="s">
        <v>39</v>
      </c>
      <c r="M23" s="74"/>
      <c r="N23" s="74"/>
      <c r="O23" s="75" t="s">
        <v>44</v>
      </c>
      <c r="P23" s="25"/>
    </row>
    <row r="24" spans="1:20" ht="72" customHeight="1" x14ac:dyDescent="0.25">
      <c r="A24" s="68" t="s">
        <v>8</v>
      </c>
      <c r="B24" s="69"/>
      <c r="C24" s="70"/>
      <c r="D24" s="70"/>
      <c r="E24" s="70"/>
      <c r="F24" s="70">
        <v>14000</v>
      </c>
      <c r="G24" s="70"/>
      <c r="H24" s="71" t="s">
        <v>15</v>
      </c>
      <c r="I24" s="70"/>
      <c r="J24" s="70"/>
      <c r="K24" s="72"/>
      <c r="L24" s="73" t="s">
        <v>39</v>
      </c>
      <c r="M24" s="74"/>
      <c r="N24" s="74"/>
      <c r="O24" s="75" t="s">
        <v>24</v>
      </c>
      <c r="P24" s="25"/>
    </row>
    <row r="25" spans="1:20" ht="35.25" customHeight="1" x14ac:dyDescent="0.25">
      <c r="A25" s="68" t="s">
        <v>9</v>
      </c>
      <c r="B25" s="69"/>
      <c r="C25" s="70"/>
      <c r="D25" s="70"/>
      <c r="E25" s="70"/>
      <c r="F25" s="70"/>
      <c r="G25" s="70">
        <v>10000</v>
      </c>
      <c r="H25" s="71" t="s">
        <v>16</v>
      </c>
      <c r="I25" s="70"/>
      <c r="J25" s="70"/>
      <c r="K25" s="72"/>
      <c r="L25" s="73" t="s">
        <v>39</v>
      </c>
      <c r="M25" s="74"/>
      <c r="N25" s="74"/>
      <c r="O25" s="70" t="s">
        <v>25</v>
      </c>
      <c r="P25" s="25"/>
    </row>
    <row r="26" spans="1:20" ht="93.75" customHeight="1" x14ac:dyDescent="0.25">
      <c r="A26" s="101" t="s">
        <v>26</v>
      </c>
      <c r="B26" s="129" t="s">
        <v>43</v>
      </c>
      <c r="C26" s="130"/>
      <c r="D26" s="130"/>
      <c r="E26" s="130"/>
      <c r="F26" s="130"/>
      <c r="G26" s="130"/>
      <c r="H26" s="131"/>
      <c r="I26" s="102">
        <v>0</v>
      </c>
      <c r="J26" s="102"/>
      <c r="K26" s="103"/>
      <c r="L26" s="104"/>
      <c r="M26" s="105"/>
      <c r="N26" s="105"/>
      <c r="O26" s="102"/>
      <c r="P26" s="25"/>
    </row>
    <row r="27" spans="1:20" s="32" customFormat="1" x14ac:dyDescent="0.25">
      <c r="A27" s="132" t="s">
        <v>22</v>
      </c>
      <c r="B27" s="133"/>
      <c r="C27" s="76"/>
      <c r="D27" s="76"/>
      <c r="E27" s="76"/>
      <c r="F27" s="76"/>
      <c r="G27" s="76"/>
      <c r="H27" s="76"/>
      <c r="I27" s="77">
        <f>SUM(I23:I26)</f>
        <v>0</v>
      </c>
      <c r="J27" s="77">
        <f>SUM(J23:J26)</f>
        <v>0</v>
      </c>
      <c r="K27" s="78">
        <f>SUM(K23:K26)</f>
        <v>0</v>
      </c>
      <c r="L27" s="79"/>
      <c r="M27" s="80">
        <f>SUM(M23:M26)</f>
        <v>0</v>
      </c>
      <c r="N27" s="77">
        <f>SUM(N23:N26)</f>
        <v>0</v>
      </c>
      <c r="O27" s="81"/>
      <c r="P27" s="53"/>
    </row>
    <row r="28" spans="1:20" ht="36" customHeight="1" x14ac:dyDescent="0.25">
      <c r="A28" s="135" t="s">
        <v>42</v>
      </c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86"/>
      <c r="N28" s="86"/>
      <c r="O28" s="21"/>
      <c r="P28" s="145" t="s">
        <v>53</v>
      </c>
      <c r="Q28" s="29"/>
      <c r="R28" s="30"/>
      <c r="S28" s="31"/>
      <c r="T28" s="31"/>
    </row>
    <row r="29" spans="1:20" x14ac:dyDescent="0.25">
      <c r="A29" s="1" t="s">
        <v>28</v>
      </c>
      <c r="B29" s="2"/>
      <c r="C29" s="3"/>
      <c r="D29" s="3"/>
      <c r="E29" s="3"/>
      <c r="F29" s="3"/>
      <c r="G29" s="3"/>
      <c r="H29" s="3"/>
      <c r="I29" s="4"/>
      <c r="J29" s="4"/>
      <c r="K29" s="4"/>
      <c r="L29" s="5" t="s">
        <v>30</v>
      </c>
      <c r="M29" s="5"/>
      <c r="P29" s="29"/>
      <c r="Q29" s="29"/>
      <c r="R29" s="30"/>
      <c r="S29" s="31"/>
      <c r="T29" s="31"/>
    </row>
    <row r="30" spans="1:20" x14ac:dyDescent="0.25">
      <c r="A30" s="6" t="s">
        <v>29</v>
      </c>
      <c r="L30" s="6" t="s">
        <v>29</v>
      </c>
    </row>
    <row r="32" spans="1:20" x14ac:dyDescent="0.25">
      <c r="A32" s="134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</row>
    <row r="33" spans="1:16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1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1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8" spans="1:1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  <row r="49" spans="1:1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</row>
    <row r="50" spans="1:1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  <row r="51" spans="1:1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</row>
    <row r="52" spans="1:1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</sheetData>
  <mergeCells count="21">
    <mergeCell ref="G4:N4"/>
    <mergeCell ref="A9:I9"/>
    <mergeCell ref="A16:N16"/>
    <mergeCell ref="A18:N18"/>
    <mergeCell ref="M9:M10"/>
    <mergeCell ref="N9:N10"/>
    <mergeCell ref="B26:H26"/>
    <mergeCell ref="A27:B27"/>
    <mergeCell ref="A32:P32"/>
    <mergeCell ref="A28:L28"/>
    <mergeCell ref="F20:F21"/>
    <mergeCell ref="A20:A21"/>
    <mergeCell ref="B20:B21"/>
    <mergeCell ref="C20:C21"/>
    <mergeCell ref="D20:D21"/>
    <mergeCell ref="E20:E21"/>
    <mergeCell ref="G20:G21"/>
    <mergeCell ref="H20:H21"/>
    <mergeCell ref="L20:L21"/>
    <mergeCell ref="M20:M21"/>
    <mergeCell ref="N20:N21"/>
  </mergeCells>
  <conditionalFormatting sqref="I23:I26">
    <cfRule type="expression" dxfId="29" priority="21" stopIfTrue="1">
      <formula>AND($I$27&gt;$I$12)</formula>
    </cfRule>
    <cfRule type="expression" dxfId="28" priority="22" stopIfTrue="1">
      <formula>"SI($K$34&gt;$I$16"</formula>
    </cfRule>
  </conditionalFormatting>
  <conditionalFormatting sqref="K23:K26">
    <cfRule type="expression" dxfId="27" priority="25" stopIfTrue="1">
      <formula>AND($K$27&gt;$K$12)</formula>
    </cfRule>
  </conditionalFormatting>
  <conditionalFormatting sqref="J23:J26">
    <cfRule type="expression" dxfId="26" priority="27" stopIfTrue="1">
      <formula>AND($J$27&gt;$J$12)</formula>
    </cfRule>
  </conditionalFormatting>
  <conditionalFormatting sqref="N27">
    <cfRule type="expression" dxfId="25" priority="32" stopIfTrue="1">
      <formula>AND($N$27&gt;=$N$12)</formula>
    </cfRule>
  </conditionalFormatting>
  <conditionalFormatting sqref="N23:N26">
    <cfRule type="expression" dxfId="24" priority="33" stopIfTrue="1">
      <formula>AND($N$27&gt;=$N$12)</formula>
    </cfRule>
  </conditionalFormatting>
  <conditionalFormatting sqref="M23:M27">
    <cfRule type="expression" dxfId="23" priority="34" stopIfTrue="1">
      <formula>AND($M$27&gt;=$M$12)</formula>
    </cfRule>
  </conditionalFormatting>
  <pageMargins left="0.23622047244094491" right="0.23622047244094491" top="0.74803149606299213" bottom="0.74803149606299213" header="0.19685039370078741" footer="0.19685039370078741"/>
  <pageSetup scale="62" fitToHeight="0" orientation="landscape" horizontalDpi="202" verticalDpi="196" r:id="rId1"/>
  <headerFooter>
    <oddHeader>&amp;C&amp;G</oddHeader>
    <oddFooter>&amp;CManual de Auditoría de Cumplimiento Gubernamental
&amp;G</oddFoot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LISTA!$B$2:$B$3</xm:f>
          </x14:formula1>
          <xm:sqref>M28:N28 L23:L26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>
      <selection activeCell="B4" sqref="B4"/>
    </sheetView>
  </sheetViews>
  <sheetFormatPr baseColWidth="10" defaultRowHeight="15" x14ac:dyDescent="0.25"/>
  <sheetData>
    <row r="2" spans="2:2" x14ac:dyDescent="0.25">
      <c r="B2" s="50"/>
    </row>
    <row r="3" spans="2:2" x14ac:dyDescent="0.25">
      <c r="B3" s="51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Acum. de err. iden financiera</vt:lpstr>
      <vt:lpstr>Acum. de err. iden cumplimiento</vt:lpstr>
      <vt:lpstr>LISTA</vt:lpstr>
      <vt:lpstr>'Acum. de err. iden cumplimiento'!Área_de_impresión</vt:lpstr>
      <vt:lpstr>'Acum. de err. iden financiera'!Área_de_impresión</vt:lpstr>
      <vt:lpstr>'Acum. de err. iden cumplimiento'!Títulos_a_imprimir</vt:lpstr>
      <vt:lpstr>'Acum. de err. iden financiera'!Títulos_a_imprimir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2022-04-07T14:07:51Z</dcterms:modified>
</cp:coreProperties>
</file>